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SVC\Projekty\Doksy\1211 Kotelna ZS\"/>
    </mc:Choice>
  </mc:AlternateContent>
  <bookViews>
    <workbookView xWindow="480" yWindow="163" windowWidth="15180" windowHeight="15043" tabRatio="809" activeTab="1"/>
  </bookViews>
  <sheets>
    <sheet name="Zadani" sheetId="22" r:id="rId1"/>
    <sheet name="Desky" sheetId="25" r:id="rId2"/>
    <sheet name="1" sheetId="17" state="hidden" r:id="rId3"/>
    <sheet name="2" sheetId="24" state="hidden" r:id="rId4"/>
    <sheet name="PP" sheetId="26" state="hidden" r:id="rId5"/>
  </sheets>
  <definedNames>
    <definedName name="_xlnm.Print_Area" localSheetId="1">Desky!$A$1:$K$35</definedName>
  </definedNames>
  <calcPr calcId="162913"/>
</workbook>
</file>

<file path=xl/calcChain.xml><?xml version="1.0" encoding="utf-8"?>
<calcChain xmlns="http://schemas.openxmlformats.org/spreadsheetml/2006/main">
  <c r="C9" i="25" l="1"/>
  <c r="F2" i="25" l="1"/>
  <c r="G2" i="25" l="1"/>
  <c r="H2" i="25"/>
  <c r="I2" i="25"/>
  <c r="J2" i="25"/>
  <c r="K2" i="25"/>
  <c r="F3" i="25"/>
  <c r="G3" i="25"/>
  <c r="H3" i="25"/>
  <c r="I3" i="25"/>
  <c r="J3" i="25"/>
  <c r="K3" i="25"/>
  <c r="F4" i="25"/>
  <c r="G4" i="25"/>
  <c r="H4" i="25"/>
  <c r="I4" i="25"/>
  <c r="J4" i="25"/>
  <c r="K4" i="25"/>
  <c r="I7" i="25"/>
  <c r="I8" i="25"/>
  <c r="A12" i="25"/>
  <c r="B33" i="26" l="1"/>
  <c r="A25" i="26"/>
  <c r="B23" i="26"/>
  <c r="B22" i="26"/>
  <c r="B16" i="26"/>
  <c r="B15" i="26"/>
  <c r="B14" i="26"/>
  <c r="B12" i="26"/>
  <c r="A23" i="24"/>
  <c r="A23" i="17"/>
  <c r="D27" i="25"/>
  <c r="C27" i="25"/>
  <c r="C25" i="25"/>
  <c r="I9" i="25"/>
  <c r="C7" i="25"/>
  <c r="G46" i="24"/>
  <c r="G44" i="24"/>
  <c r="G43" i="24"/>
  <c r="A18" i="24"/>
  <c r="A10" i="24"/>
  <c r="B8" i="24"/>
  <c r="G44" i="17"/>
  <c r="G46" i="17"/>
  <c r="G43" i="17"/>
  <c r="A18" i="17"/>
  <c r="A10" i="17"/>
  <c r="B8" i="17"/>
</calcChain>
</file>

<file path=xl/comments1.xml><?xml version="1.0" encoding="utf-8"?>
<comments xmlns="http://schemas.openxmlformats.org/spreadsheetml/2006/main">
  <authors>
    <author>TEST</author>
    <author>Tom Urban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38"/>
          </rPr>
          <t>TEST:</t>
        </r>
        <r>
          <rPr>
            <sz val="9"/>
            <color indexed="81"/>
            <rFont val="Tahoma"/>
            <family val="2"/>
            <charset val="238"/>
          </rPr>
          <t xml:space="preserve">
Roletka</t>
        </r>
      </text>
    </comment>
    <comment ref="B10" authorId="1" shapeId="0">
      <text>
        <r>
          <rPr>
            <b/>
            <sz val="9"/>
            <color indexed="81"/>
            <rFont val="Tahoma"/>
            <family val="2"/>
            <charset val="238"/>
          </rPr>
          <t>Tom Urban:</t>
        </r>
        <r>
          <rPr>
            <sz val="9"/>
            <color indexed="81"/>
            <rFont val="Tahoma"/>
            <family val="2"/>
            <charset val="238"/>
          </rPr>
          <t xml:space="preserve">
Roletka</t>
        </r>
      </text>
    </comment>
  </commentList>
</comments>
</file>

<file path=xl/sharedStrings.xml><?xml version="1.0" encoding="utf-8"?>
<sst xmlns="http://schemas.openxmlformats.org/spreadsheetml/2006/main" count="94" uniqueCount="61">
  <si>
    <t>415 01  Teplice</t>
  </si>
  <si>
    <t>tel.: 417 532 110</t>
  </si>
  <si>
    <t>Investor:</t>
  </si>
  <si>
    <t>Zhotovitel:</t>
  </si>
  <si>
    <t>Vypracoval</t>
  </si>
  <si>
    <t>Kontroloval</t>
  </si>
  <si>
    <t>Zakázkové číslo</t>
  </si>
  <si>
    <t>Datum</t>
  </si>
  <si>
    <t>Stupeň</t>
  </si>
  <si>
    <t>Název akce:</t>
  </si>
  <si>
    <t>Obsah:</t>
  </si>
  <si>
    <t>Paré:</t>
  </si>
  <si>
    <t>Název akce :</t>
  </si>
  <si>
    <t>Seznam dokumentace</t>
  </si>
  <si>
    <t>Poř. číslo</t>
  </si>
  <si>
    <t>Název</t>
  </si>
  <si>
    <t>Poř. číslo:</t>
  </si>
  <si>
    <t>Zakázkové číslo:</t>
  </si>
  <si>
    <t>Datum:</t>
  </si>
  <si>
    <t>Vypracoval:</t>
  </si>
  <si>
    <t>Pořadové číslo:</t>
  </si>
  <si>
    <t>www.sitez.cz</t>
  </si>
  <si>
    <t>Technická zpráva</t>
  </si>
  <si>
    <t>Specifikace</t>
  </si>
  <si>
    <t>Revize:</t>
  </si>
  <si>
    <t>-</t>
  </si>
  <si>
    <t>Novoveská 3370</t>
  </si>
  <si>
    <t>Sídlo:</t>
  </si>
  <si>
    <t>tel./fax.:</t>
  </si>
  <si>
    <t>web:</t>
  </si>
  <si>
    <t>Dne:</t>
  </si>
  <si>
    <t>Adresát:</t>
  </si>
  <si>
    <t>Předávací protokol</t>
  </si>
  <si>
    <t>Předáváme vám vypracovanou dokumentaci</t>
  </si>
  <si>
    <t>Zak. číslo:</t>
  </si>
  <si>
    <t>Stupeň:</t>
  </si>
  <si>
    <t>Název:</t>
  </si>
  <si>
    <t>Počet:</t>
  </si>
  <si>
    <t>6x + 2xCD</t>
  </si>
  <si>
    <t>Předal:</t>
  </si>
  <si>
    <t>Převzal:</t>
  </si>
  <si>
    <t>Výkaz výměr</t>
  </si>
  <si>
    <t>Bc. David Lupoměský</t>
  </si>
  <si>
    <t>Ing Ota Pour</t>
  </si>
  <si>
    <t>ČKAIT 0500775</t>
  </si>
  <si>
    <t>tel.: 607 817 502</t>
  </si>
  <si>
    <t>47301 Chotovice 39</t>
  </si>
  <si>
    <t>ota.pour@seznam.cz</t>
  </si>
  <si>
    <t>Ing. Ota Pour</t>
  </si>
  <si>
    <t>MĚSTO DOKSY</t>
  </si>
  <si>
    <t>náměstí Republiky 193</t>
  </si>
  <si>
    <t>47201 Doksy</t>
  </si>
  <si>
    <t>1211/25</t>
  </si>
  <si>
    <t>09/2025</t>
  </si>
  <si>
    <t>DPS</t>
  </si>
  <si>
    <t>Instalace nových plynových kotlů v plynové kotelně a pro VZT kuchyně, Základní škola Karla Hynka Máchy Doksy, Valdštejnská 253, 47201 Doksy</t>
  </si>
  <si>
    <t>Dokumentace pro provedení stavby</t>
  </si>
  <si>
    <t>Měření a regulace</t>
  </si>
  <si>
    <t>D.1.2.6</t>
  </si>
  <si>
    <t>17 08 25</t>
  </si>
  <si>
    <t>Výkresová část, schéma vícepólového zapojení RMK, VZT2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</si>
</sst>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i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20"/>
      <color indexed="8"/>
      <name val="Swis721 BlkEx BT"/>
      <family val="2"/>
    </font>
    <font>
      <b/>
      <sz val="18"/>
      <color indexed="18"/>
      <name val="Arial"/>
      <family val="2"/>
      <charset val="238"/>
    </font>
    <font>
      <b/>
      <sz val="16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name val="Arial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223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0" fontId="2" fillId="0" borderId="0" xfId="0" applyFont="1" applyAlignment="1" applyProtection="1"/>
    <xf numFmtId="0" fontId="0" fillId="0" borderId="0" xfId="0" applyBorder="1" applyProtection="1"/>
    <xf numFmtId="0" fontId="0" fillId="0" borderId="1" xfId="0" applyBorder="1" applyProtection="1"/>
    <xf numFmtId="0" fontId="3" fillId="0" borderId="2" xfId="0" applyFont="1" applyBorder="1" applyProtection="1"/>
    <xf numFmtId="0" fontId="6" fillId="0" borderId="3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Border="1" applyAlignment="1" applyProtection="1"/>
    <xf numFmtId="0" fontId="19" fillId="0" borderId="8" xfId="0" applyFont="1" applyBorder="1" applyAlignment="1" applyProtection="1">
      <alignment vertical="center" wrapText="1"/>
    </xf>
    <xf numFmtId="0" fontId="19" fillId="0" borderId="9" xfId="0" applyFont="1" applyBorder="1" applyAlignment="1" applyProtection="1">
      <alignment vertical="center" wrapText="1"/>
    </xf>
    <xf numFmtId="0" fontId="19" fillId="0" borderId="4" xfId="0" applyFont="1" applyBorder="1" applyAlignment="1" applyProtection="1">
      <alignment vertical="center" wrapText="1"/>
    </xf>
    <xf numFmtId="0" fontId="19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/>
    </xf>
    <xf numFmtId="0" fontId="0" fillId="0" borderId="0" xfId="0" applyBorder="1"/>
    <xf numFmtId="49" fontId="18" fillId="0" borderId="0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Border="1" applyAlignment="1" applyProtection="1"/>
    <xf numFmtId="0" fontId="16" fillId="0" borderId="0" xfId="0" applyFont="1" applyBorder="1" applyAlignment="1" applyProtection="1"/>
    <xf numFmtId="0" fontId="7" fillId="0" borderId="0" xfId="0" applyFont="1" applyBorder="1" applyAlignment="1" applyProtection="1"/>
    <xf numFmtId="49" fontId="8" fillId="0" borderId="0" xfId="0" applyNumberFormat="1" applyFont="1" applyBorder="1" applyAlignment="1" applyProtection="1">
      <protection locked="0"/>
    </xf>
    <xf numFmtId="0" fontId="13" fillId="2" borderId="10" xfId="0" applyFont="1" applyFill="1" applyBorder="1"/>
    <xf numFmtId="0" fontId="13" fillId="2" borderId="11" xfId="0" applyFont="1" applyFill="1" applyBorder="1"/>
    <xf numFmtId="0" fontId="13" fillId="2" borderId="12" xfId="0" applyFont="1" applyFill="1" applyBorder="1"/>
    <xf numFmtId="0" fontId="13" fillId="2" borderId="13" xfId="0" applyFont="1" applyFill="1" applyBorder="1"/>
    <xf numFmtId="0" fontId="13" fillId="2" borderId="0" xfId="0" applyFont="1" applyFill="1" applyBorder="1"/>
    <xf numFmtId="0" fontId="13" fillId="2" borderId="14" xfId="0" applyFont="1" applyFill="1" applyBorder="1"/>
    <xf numFmtId="0" fontId="13" fillId="2" borderId="15" xfId="0" applyFont="1" applyFill="1" applyBorder="1"/>
    <xf numFmtId="0" fontId="13" fillId="2" borderId="16" xfId="0" applyFont="1" applyFill="1" applyBorder="1"/>
    <xf numFmtId="0" fontId="16" fillId="2" borderId="17" xfId="0" applyFont="1" applyFill="1" applyBorder="1"/>
    <xf numFmtId="0" fontId="6" fillId="2" borderId="18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Protection="1"/>
    <xf numFmtId="0" fontId="10" fillId="2" borderId="0" xfId="0" applyFont="1" applyFill="1" applyBorder="1" applyProtection="1"/>
    <xf numFmtId="0" fontId="2" fillId="2" borderId="20" xfId="0" applyFont="1" applyFill="1" applyBorder="1" applyAlignment="1" applyProtection="1"/>
    <xf numFmtId="0" fontId="2" fillId="2" borderId="21" xfId="0" applyFont="1" applyFill="1" applyBorder="1" applyAlignment="1" applyProtection="1"/>
    <xf numFmtId="0" fontId="2" fillId="2" borderId="22" xfId="0" applyFont="1" applyFill="1" applyBorder="1" applyProtection="1"/>
    <xf numFmtId="0" fontId="2" fillId="2" borderId="23" xfId="0" applyFont="1" applyFill="1" applyBorder="1" applyProtection="1"/>
    <xf numFmtId="0" fontId="2" fillId="2" borderId="23" xfId="0" applyFont="1" applyFill="1" applyBorder="1" applyAlignment="1" applyProtection="1">
      <alignment horizontal="left"/>
    </xf>
    <xf numFmtId="49" fontId="8" fillId="0" borderId="0" xfId="0" applyNumberFormat="1" applyFont="1" applyBorder="1" applyAlignment="1" applyProtection="1">
      <alignment vertical="center" wrapText="1"/>
      <protection locked="0"/>
    </xf>
    <xf numFmtId="0" fontId="7" fillId="0" borderId="0" xfId="0" applyFont="1"/>
    <xf numFmtId="0" fontId="13" fillId="0" borderId="0" xfId="0" applyFont="1" applyFill="1" applyBorder="1"/>
    <xf numFmtId="0" fontId="0" fillId="0" borderId="0" xfId="0" applyFill="1"/>
    <xf numFmtId="0" fontId="27" fillId="0" borderId="0" xfId="0" applyFont="1" applyFill="1" applyBorder="1"/>
    <xf numFmtId="0" fontId="13" fillId="0" borderId="23" xfId="0" applyFont="1" applyFill="1" applyBorder="1"/>
    <xf numFmtId="0" fontId="0" fillId="0" borderId="23" xfId="0" applyFill="1" applyBorder="1"/>
    <xf numFmtId="0" fontId="2" fillId="0" borderId="0" xfId="0" applyFont="1"/>
    <xf numFmtId="0" fontId="14" fillId="0" borderId="0" xfId="0" applyFont="1" applyFill="1" applyBorder="1" applyAlignment="1"/>
    <xf numFmtId="0" fontId="28" fillId="0" borderId="0" xfId="0" applyFont="1" applyFill="1" applyBorder="1" applyProtection="1"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49" fontId="3" fillId="0" borderId="0" xfId="0" applyNumberFormat="1" applyFont="1" applyFill="1"/>
    <xf numFmtId="0" fontId="0" fillId="0" borderId="0" xfId="0" applyFill="1" applyAlignment="1">
      <alignment horizontal="left"/>
    </xf>
    <xf numFmtId="49" fontId="7" fillId="0" borderId="0" xfId="0" applyNumberFormat="1" applyFont="1" applyFill="1"/>
    <xf numFmtId="49" fontId="0" fillId="0" borderId="0" xfId="0" applyNumberFormat="1" applyFill="1" applyAlignment="1">
      <alignment horizontal="left"/>
    </xf>
    <xf numFmtId="0" fontId="7" fillId="0" borderId="0" xfId="0" applyFont="1" applyFill="1"/>
    <xf numFmtId="49" fontId="30" fillId="0" borderId="0" xfId="0" applyNumberFormat="1" applyFont="1" applyFill="1" applyAlignment="1">
      <alignment horizontal="center"/>
    </xf>
    <xf numFmtId="49" fontId="20" fillId="0" borderId="0" xfId="0" applyNumberFormat="1" applyFont="1" applyFill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/>
    <xf numFmtId="49" fontId="20" fillId="0" borderId="0" xfId="0" applyNumberFormat="1" applyFont="1" applyAlignment="1" applyProtection="1">
      <protection locked="0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8" fillId="0" borderId="0" xfId="0" applyFont="1"/>
    <xf numFmtId="49" fontId="8" fillId="0" borderId="0" xfId="0" applyNumberFormat="1" applyFont="1" applyAlignment="1" applyProtection="1">
      <alignment horizontal="left" vertical="center" wrapText="1"/>
      <protection locked="0"/>
    </xf>
    <xf numFmtId="49" fontId="8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>
      <alignment wrapText="1"/>
    </xf>
    <xf numFmtId="49" fontId="2" fillId="0" borderId="36" xfId="0" applyNumberFormat="1" applyFont="1" applyBorder="1" applyAlignment="1" applyProtection="1">
      <alignment horizontal="left" vertical="center"/>
      <protection locked="0"/>
    </xf>
    <xf numFmtId="49" fontId="2" fillId="0" borderId="39" xfId="0" applyNumberFormat="1" applyFont="1" applyBorder="1" applyAlignment="1" applyProtection="1">
      <alignment horizontal="left" vertical="center"/>
      <protection locked="0"/>
    </xf>
    <xf numFmtId="49" fontId="2" fillId="0" borderId="57" xfId="0" applyNumberFormat="1" applyFont="1" applyBorder="1" applyAlignment="1" applyProtection="1">
      <alignment horizontal="left" vertical="center"/>
      <protection locked="0"/>
    </xf>
    <xf numFmtId="0" fontId="2" fillId="0" borderId="52" xfId="0" applyFont="1" applyBorder="1" applyAlignment="1" applyProtection="1">
      <alignment horizontal="center"/>
    </xf>
    <xf numFmtId="0" fontId="2" fillId="0" borderId="53" xfId="0" applyFont="1" applyBorder="1" applyAlignment="1" applyProtection="1">
      <alignment horizontal="center"/>
    </xf>
    <xf numFmtId="0" fontId="2" fillId="0" borderId="53" xfId="0" applyFont="1" applyBorder="1" applyAlignment="1" applyProtection="1">
      <alignment horizontal="left"/>
    </xf>
    <xf numFmtId="0" fontId="2" fillId="0" borderId="54" xfId="0" applyFont="1" applyBorder="1" applyAlignment="1" applyProtection="1">
      <alignment horizontal="left"/>
    </xf>
    <xf numFmtId="49" fontId="2" fillId="0" borderId="58" xfId="0" applyNumberFormat="1" applyFont="1" applyBorder="1" applyAlignment="1" applyProtection="1">
      <alignment horizontal="center" vertical="center"/>
      <protection locked="0"/>
    </xf>
    <xf numFmtId="49" fontId="2" fillId="0" borderId="59" xfId="0" applyNumberFormat="1" applyFont="1" applyBorder="1" applyAlignment="1" applyProtection="1">
      <alignment horizontal="center" vertical="center"/>
      <protection locked="0"/>
    </xf>
    <xf numFmtId="49" fontId="2" fillId="0" borderId="60" xfId="0" applyNumberFormat="1" applyFont="1" applyBorder="1" applyAlignment="1" applyProtection="1">
      <alignment horizontal="left" vertical="center"/>
      <protection locked="0"/>
    </xf>
    <xf numFmtId="49" fontId="2" fillId="0" borderId="61" xfId="0" applyNumberFormat="1" applyFont="1" applyBorder="1" applyAlignment="1" applyProtection="1">
      <alignment horizontal="left" vertical="center"/>
      <protection locked="0"/>
    </xf>
    <xf numFmtId="49" fontId="2" fillId="0" borderId="62" xfId="0" applyNumberFormat="1" applyFont="1" applyBorder="1" applyAlignment="1" applyProtection="1">
      <alignment horizontal="left" vertical="center"/>
      <protection locked="0"/>
    </xf>
    <xf numFmtId="0" fontId="2" fillId="0" borderId="55" xfId="0" applyNumberFormat="1" applyFont="1" applyBorder="1" applyAlignment="1" applyProtection="1">
      <alignment horizontal="center" vertical="center"/>
      <protection locked="0"/>
    </xf>
    <xf numFmtId="49" fontId="2" fillId="0" borderId="38" xfId="0" applyNumberFormat="1" applyFont="1" applyBorder="1" applyAlignment="1" applyProtection="1">
      <alignment horizontal="center" vertical="center"/>
      <protection locked="0"/>
    </xf>
    <xf numFmtId="49" fontId="2" fillId="0" borderId="26" xfId="0" applyNumberFormat="1" applyFont="1" applyBorder="1" applyAlignment="1" applyProtection="1">
      <alignment horizontal="left" vertical="center"/>
      <protection locked="0"/>
    </xf>
    <xf numFmtId="49" fontId="2" fillId="0" borderId="8" xfId="0" applyNumberFormat="1" applyFont="1" applyBorder="1" applyAlignment="1" applyProtection="1">
      <alignment horizontal="left" vertical="center"/>
      <protection locked="0"/>
    </xf>
    <xf numFmtId="49" fontId="2" fillId="0" borderId="56" xfId="0" applyNumberFormat="1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left"/>
    </xf>
    <xf numFmtId="0" fontId="3" fillId="0" borderId="26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22" fillId="0" borderId="21" xfId="0" applyNumberFormat="1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49" fontId="22" fillId="0" borderId="21" xfId="0" applyNumberFormat="1" applyFont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left" vertical="center" wrapText="1"/>
    </xf>
    <xf numFmtId="0" fontId="2" fillId="2" borderId="44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27" xfId="0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top"/>
    </xf>
    <xf numFmtId="0" fontId="2" fillId="2" borderId="23" xfId="0" applyFont="1" applyFill="1" applyBorder="1" applyAlignment="1" applyProtection="1">
      <alignment horizontal="left" vertical="top"/>
    </xf>
    <xf numFmtId="0" fontId="2" fillId="2" borderId="45" xfId="0" applyFont="1" applyFill="1" applyBorder="1" applyAlignment="1" applyProtection="1">
      <alignment horizontal="left" vertical="top"/>
    </xf>
    <xf numFmtId="0" fontId="11" fillId="0" borderId="46" xfId="0" applyFont="1" applyBorder="1" applyAlignment="1" applyProtection="1">
      <alignment horizontal="left"/>
    </xf>
    <xf numFmtId="0" fontId="11" fillId="0" borderId="47" xfId="0" applyFont="1" applyBorder="1" applyAlignment="1" applyProtection="1">
      <alignment horizontal="left"/>
    </xf>
    <xf numFmtId="0" fontId="11" fillId="0" borderId="48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9" xfId="0" applyFont="1" applyBorder="1" applyAlignment="1" applyProtection="1">
      <alignment horizontal="center"/>
    </xf>
    <xf numFmtId="0" fontId="12" fillId="0" borderId="50" xfId="0" applyFont="1" applyBorder="1" applyAlignment="1" applyProtection="1">
      <alignment horizontal="center"/>
    </xf>
    <xf numFmtId="0" fontId="12" fillId="0" borderId="51" xfId="0" applyFont="1" applyBorder="1" applyAlignment="1" applyProtection="1">
      <alignment horizontal="center"/>
    </xf>
    <xf numFmtId="0" fontId="0" fillId="0" borderId="35" xfId="0" applyBorder="1" applyAlignment="1" applyProtection="1">
      <alignment horizontal="left"/>
    </xf>
    <xf numFmtId="0" fontId="0" fillId="0" borderId="36" xfId="0" applyBorder="1" applyAlignment="1" applyProtection="1">
      <alignment horizontal="left"/>
    </xf>
    <xf numFmtId="49" fontId="7" fillId="0" borderId="37" xfId="0" applyNumberFormat="1" applyFont="1" applyBorder="1" applyAlignment="1" applyProtection="1">
      <alignment horizontal="left"/>
    </xf>
    <xf numFmtId="0" fontId="7" fillId="0" borderId="37" xfId="0" applyFont="1" applyBorder="1" applyAlignment="1" applyProtection="1">
      <alignment horizontal="left"/>
    </xf>
    <xf numFmtId="0" fontId="0" fillId="0" borderId="37" xfId="0" applyBorder="1" applyAlignment="1" applyProtection="1">
      <alignment horizontal="left"/>
    </xf>
    <xf numFmtId="0" fontId="0" fillId="0" borderId="39" xfId="0" applyBorder="1" applyAlignment="1" applyProtection="1">
      <alignment horizontal="left"/>
    </xf>
    <xf numFmtId="0" fontId="0" fillId="0" borderId="40" xfId="0" applyBorder="1" applyAlignment="1" applyProtection="1">
      <alignment horizontal="left"/>
    </xf>
    <xf numFmtId="0" fontId="0" fillId="0" borderId="41" xfId="0" applyBorder="1" applyAlignment="1" applyProtection="1">
      <alignment horizontal="left"/>
    </xf>
    <xf numFmtId="0" fontId="0" fillId="0" borderId="42" xfId="0" applyBorder="1" applyAlignment="1" applyProtection="1">
      <alignment horizontal="left"/>
    </xf>
    <xf numFmtId="0" fontId="0" fillId="0" borderId="43" xfId="0" applyBorder="1" applyAlignment="1" applyProtection="1">
      <alignment horizontal="left"/>
    </xf>
    <xf numFmtId="0" fontId="20" fillId="0" borderId="37" xfId="0" applyFont="1" applyBorder="1" applyAlignment="1" applyProtection="1">
      <alignment horizontal="left"/>
      <protection locked="0"/>
    </xf>
    <xf numFmtId="0" fontId="0" fillId="0" borderId="38" xfId="0" applyBorder="1" applyAlignment="1" applyProtection="1">
      <alignment horizontal="left"/>
    </xf>
    <xf numFmtId="14" fontId="0" fillId="0" borderId="36" xfId="0" applyNumberFormat="1" applyBorder="1" applyAlignment="1" applyProtection="1">
      <alignment horizontal="left"/>
    </xf>
    <xf numFmtId="14" fontId="0" fillId="0" borderId="39" xfId="0" applyNumberFormat="1" applyBorder="1" applyAlignment="1" applyProtection="1">
      <alignment horizontal="left"/>
    </xf>
    <xf numFmtId="14" fontId="0" fillId="0" borderId="40" xfId="0" applyNumberFormat="1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0" borderId="30" xfId="0" applyBorder="1" applyAlignment="1" applyProtection="1">
      <alignment horizontal="left"/>
    </xf>
    <xf numFmtId="49" fontId="7" fillId="0" borderId="31" xfId="0" applyNumberFormat="1" applyFont="1" applyBorder="1" applyAlignment="1" applyProtection="1">
      <alignment horizontal="left"/>
    </xf>
    <xf numFmtId="0" fontId="7" fillId="0" borderId="31" xfId="0" applyFont="1" applyBorder="1" applyAlignment="1" applyProtection="1">
      <alignment horizontal="left"/>
    </xf>
    <xf numFmtId="49" fontId="7" fillId="0" borderId="32" xfId="0" applyNumberFormat="1" applyFont="1" applyBorder="1" applyAlignment="1" applyProtection="1">
      <alignment horizontal="left"/>
    </xf>
    <xf numFmtId="49" fontId="7" fillId="0" borderId="33" xfId="0" applyNumberFormat="1" applyFont="1" applyBorder="1" applyAlignment="1" applyProtection="1">
      <alignment horizontal="left"/>
    </xf>
    <xf numFmtId="49" fontId="7" fillId="0" borderId="34" xfId="0" applyNumberFormat="1" applyFont="1" applyBorder="1" applyAlignment="1" applyProtection="1">
      <alignment horizontal="left"/>
    </xf>
    <xf numFmtId="0" fontId="4" fillId="0" borderId="24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25" xfId="0" applyFont="1" applyBorder="1" applyAlignment="1" applyProtection="1">
      <alignment horizontal="left"/>
    </xf>
    <xf numFmtId="0" fontId="4" fillId="0" borderId="26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0" fontId="7" fillId="0" borderId="21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1" fillId="0" borderId="4" xfId="1" applyBorder="1" applyAlignment="1" applyProtection="1">
      <alignment horizontal="left"/>
    </xf>
    <xf numFmtId="0" fontId="1" fillId="0" borderId="28" xfId="1" applyBorder="1" applyAlignment="1" applyProtection="1">
      <alignment horizontal="left"/>
    </xf>
    <xf numFmtId="0" fontId="9" fillId="0" borderId="0" xfId="0" applyFont="1" applyBorder="1" applyAlignment="1" applyProtection="1">
      <alignment horizontal="center"/>
    </xf>
    <xf numFmtId="0" fontId="9" fillId="0" borderId="27" xfId="0" applyFont="1" applyBorder="1" applyAlignment="1" applyProtection="1">
      <alignment horizontal="center"/>
    </xf>
    <xf numFmtId="0" fontId="8" fillId="0" borderId="21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7" fillId="0" borderId="6" xfId="0" applyFont="1" applyBorder="1" applyAlignment="1" applyProtection="1">
      <alignment horizontal="left"/>
    </xf>
    <xf numFmtId="49" fontId="9" fillId="0" borderId="0" xfId="0" applyNumberFormat="1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" fillId="2" borderId="0" xfId="1" applyFill="1" applyBorder="1" applyAlignment="1" applyProtection="1"/>
    <xf numFmtId="0" fontId="15" fillId="2" borderId="0" xfId="1" applyFont="1" applyFill="1" applyBorder="1" applyAlignment="1" applyProtection="1"/>
    <xf numFmtId="0" fontId="15" fillId="2" borderId="64" xfId="1" applyFont="1" applyFill="1" applyBorder="1" applyAlignment="1" applyProtection="1"/>
    <xf numFmtId="0" fontId="16" fillId="2" borderId="63" xfId="0" applyFont="1" applyFill="1" applyBorder="1" applyAlignment="1" applyProtection="1">
      <alignment horizontal="left"/>
    </xf>
    <xf numFmtId="0" fontId="16" fillId="2" borderId="18" xfId="0" applyFont="1" applyFill="1" applyBorder="1" applyAlignment="1" applyProtection="1">
      <alignment horizontal="left"/>
    </xf>
    <xf numFmtId="0" fontId="17" fillId="2" borderId="0" xfId="0" applyFont="1" applyFill="1" applyBorder="1" applyAlignment="1">
      <alignment horizontal="left" vertical="top"/>
    </xf>
    <xf numFmtId="0" fontId="14" fillId="2" borderId="0" xfId="0" applyFont="1" applyFill="1" applyBorder="1" applyAlignment="1" applyProtection="1"/>
    <xf numFmtId="0" fontId="14" fillId="2" borderId="64" xfId="0" applyFont="1" applyFill="1" applyBorder="1" applyAlignment="1" applyProtection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5" fillId="2" borderId="64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/>
    </xf>
    <xf numFmtId="0" fontId="2" fillId="2" borderId="63" xfId="0" applyFont="1" applyFill="1" applyBorder="1" applyAlignment="1">
      <alignment horizontal="right" vertical="center"/>
    </xf>
    <xf numFmtId="0" fontId="23" fillId="0" borderId="11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4" fillId="0" borderId="0" xfId="0" applyFont="1" applyFill="1" applyBorder="1" applyAlignment="1" applyProtection="1"/>
    <xf numFmtId="3" fontId="14" fillId="0" borderId="0" xfId="0" applyNumberFormat="1" applyFont="1" applyFill="1" applyBorder="1" applyAlignment="1" applyProtection="1">
      <alignment horizontal="left"/>
    </xf>
    <xf numFmtId="0" fontId="0" fillId="0" borderId="0" xfId="0"/>
    <xf numFmtId="49" fontId="7" fillId="0" borderId="0" xfId="0" applyNumberFormat="1" applyFont="1" applyFill="1" applyAlignment="1" applyProtection="1">
      <alignment horizontal="left" vertical="top" wrapText="1"/>
      <protection locked="0"/>
    </xf>
    <xf numFmtId="0" fontId="1" fillId="0" borderId="0" xfId="1" applyFill="1" applyBorder="1" applyAlignment="1" applyProtection="1"/>
    <xf numFmtId="0" fontId="15" fillId="0" borderId="0" xfId="1" applyFont="1" applyFill="1" applyBorder="1" applyAlignment="1" applyProtection="1"/>
    <xf numFmtId="14" fontId="3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>
      <alignment horizontal="center"/>
    </xf>
    <xf numFmtId="49" fontId="30" fillId="0" borderId="0" xfId="0" applyNumberFormat="1" applyFont="1" applyFill="1" applyAlignment="1">
      <alignment horizontal="center" vertical="center" wrapText="1"/>
    </xf>
    <xf numFmtId="0" fontId="30" fillId="0" borderId="0" xfId="0" applyNumberFormat="1" applyFont="1" applyFill="1" applyAlignment="1">
      <alignment horizontal="center" vertical="center" wrapText="1"/>
    </xf>
    <xf numFmtId="49" fontId="8" fillId="0" borderId="0" xfId="0" quotePrefix="1" applyNumberFormat="1" applyFont="1" applyProtection="1"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8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9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95250</xdr:rowOff>
    </xdr:from>
    <xdr:to>
      <xdr:col>2</xdr:col>
      <xdr:colOff>476250</xdr:colOff>
      <xdr:row>4</xdr:row>
      <xdr:rowOff>95250</xdr:rowOff>
    </xdr:to>
    <xdr:pic>
      <xdr:nvPicPr>
        <xdr:cNvPr id="34185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66700"/>
          <a:ext cx="161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438150</xdr:colOff>
      <xdr:row>41</xdr:row>
      <xdr:rowOff>104775</xdr:rowOff>
    </xdr:from>
    <xdr:to>
      <xdr:col>8</xdr:col>
      <xdr:colOff>276225</xdr:colOff>
      <xdr:row>44</xdr:row>
      <xdr:rowOff>76200</xdr:rowOff>
    </xdr:to>
    <xdr:pic>
      <xdr:nvPicPr>
        <xdr:cNvPr id="9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7267575"/>
          <a:ext cx="4476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323850</xdr:colOff>
      <xdr:row>40</xdr:row>
      <xdr:rowOff>123825</xdr:rowOff>
    </xdr:from>
    <xdr:to>
      <xdr:col>10</xdr:col>
      <xdr:colOff>447675</xdr:colOff>
      <xdr:row>43</xdr:row>
      <xdr:rowOff>47625</xdr:rowOff>
    </xdr:to>
    <xdr:pic>
      <xdr:nvPicPr>
        <xdr:cNvPr id="4733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7124700"/>
          <a:ext cx="7334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495300</xdr:colOff>
      <xdr:row>44</xdr:row>
      <xdr:rowOff>66675</xdr:rowOff>
    </xdr:from>
    <xdr:to>
      <xdr:col>11</xdr:col>
      <xdr:colOff>142875</xdr:colOff>
      <xdr:row>45</xdr:row>
      <xdr:rowOff>123825</xdr:rowOff>
    </xdr:to>
    <xdr:pic>
      <xdr:nvPicPr>
        <xdr:cNvPr id="473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7791450"/>
          <a:ext cx="8667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542925</xdr:colOff>
      <xdr:row>34</xdr:row>
      <xdr:rowOff>133350</xdr:rowOff>
    </xdr:from>
    <xdr:to>
      <xdr:col>10</xdr:col>
      <xdr:colOff>238125</xdr:colOff>
      <xdr:row>37</xdr:row>
      <xdr:rowOff>28575</xdr:rowOff>
    </xdr:to>
    <xdr:pic>
      <xdr:nvPicPr>
        <xdr:cNvPr id="47336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6162675"/>
          <a:ext cx="3048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438150</xdr:colOff>
      <xdr:row>32</xdr:row>
      <xdr:rowOff>28575</xdr:rowOff>
    </xdr:from>
    <xdr:to>
      <xdr:col>10</xdr:col>
      <xdr:colOff>514350</xdr:colOff>
      <xdr:row>33</xdr:row>
      <xdr:rowOff>152400</xdr:rowOff>
    </xdr:to>
    <xdr:pic>
      <xdr:nvPicPr>
        <xdr:cNvPr id="47337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5734050"/>
          <a:ext cx="6858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468086</xdr:colOff>
          <xdr:row>37</xdr:row>
          <xdr:rowOff>141514</xdr:rowOff>
        </xdr:from>
        <xdr:to>
          <xdr:col>10</xdr:col>
          <xdr:colOff>522514</xdr:colOff>
          <xdr:row>40</xdr:row>
          <xdr:rowOff>38100</xdr:rowOff>
        </xdr:to>
        <xdr:sp macro="" textlink="">
          <xdr:nvSpPr>
            <xdr:cNvPr id="47300" name="Object 196" hidden="1">
              <a:extLst>
                <a:ext uri="{63B3BB69-23CF-44E3-9099-C40C66FF867C}">
                  <a14:compatExt spid="_x0000_s47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522514</xdr:colOff>
          <xdr:row>47</xdr:row>
          <xdr:rowOff>10886</xdr:rowOff>
        </xdr:from>
        <xdr:to>
          <xdr:col>10</xdr:col>
          <xdr:colOff>555171</xdr:colOff>
          <xdr:row>48</xdr:row>
          <xdr:rowOff>125186</xdr:rowOff>
        </xdr:to>
        <xdr:sp macro="" textlink="">
          <xdr:nvSpPr>
            <xdr:cNvPr id="47309" name="Object 205" hidden="1">
              <a:extLst>
                <a:ext uri="{63B3BB69-23CF-44E3-9099-C40C66FF867C}">
                  <a14:compatExt spid="_x0000_s47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200025</xdr:colOff>
      <xdr:row>1</xdr:row>
      <xdr:rowOff>95250</xdr:rowOff>
    </xdr:from>
    <xdr:to>
      <xdr:col>2</xdr:col>
      <xdr:colOff>476250</xdr:colOff>
      <xdr:row>4</xdr:row>
      <xdr:rowOff>95250</xdr:rowOff>
    </xdr:to>
    <xdr:pic>
      <xdr:nvPicPr>
        <xdr:cNvPr id="47338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66700"/>
          <a:ext cx="161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33</xdr:row>
      <xdr:rowOff>19050</xdr:rowOff>
    </xdr:from>
    <xdr:to>
      <xdr:col>3</xdr:col>
      <xdr:colOff>419100</xdr:colOff>
      <xdr:row>39</xdr:row>
      <xdr:rowOff>95250</xdr:rowOff>
    </xdr:to>
    <xdr:pic>
      <xdr:nvPicPr>
        <xdr:cNvPr id="49155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972300"/>
          <a:ext cx="1781175" cy="1047750"/>
        </a:xfrm>
        <a:prstGeom prst="rect">
          <a:avLst/>
        </a:prstGeom>
        <a:noFill/>
        <a:ln>
          <a:noFill/>
        </a:ln>
        <a:effectLst>
          <a:outerShdw sx="999" sy="999" algn="ctr" rotWithShape="0">
            <a:srgbClr val="000000">
              <a:alpha val="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200025</xdr:colOff>
      <xdr:row>1</xdr:row>
      <xdr:rowOff>95250</xdr:rowOff>
    </xdr:from>
    <xdr:to>
      <xdr:col>2</xdr:col>
      <xdr:colOff>476250</xdr:colOff>
      <xdr:row>4</xdr:row>
      <xdr:rowOff>95250</xdr:rowOff>
    </xdr:to>
    <xdr:pic>
      <xdr:nvPicPr>
        <xdr:cNvPr id="49156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66700"/>
          <a:ext cx="161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ta.pour@seznam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itez.cz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drawing" Target="../drawings/drawing2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itez.cz/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://www.sitez.cz/" TargetMode="External"/><Relationship Id="rId1" Type="http://schemas.openxmlformats.org/officeDocument/2006/relationships/hyperlink" Target="http://www.sitez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workbookViewId="0">
      <selection activeCell="B4" sqref="B4"/>
    </sheetView>
  </sheetViews>
  <sheetFormatPr defaultRowHeight="12.45" x14ac:dyDescent="0.3"/>
  <cols>
    <col min="1" max="1" width="15.3828125" bestFit="1" customWidth="1"/>
    <col min="2" max="2" width="54.07421875" customWidth="1"/>
  </cols>
  <sheetData>
    <row r="1" spans="1:8" x14ac:dyDescent="0.3">
      <c r="A1" s="14" t="s">
        <v>2</v>
      </c>
      <c r="B1" s="76" t="s">
        <v>49</v>
      </c>
      <c r="C1" s="24"/>
      <c r="D1" s="24"/>
      <c r="E1" s="20"/>
      <c r="F1" s="20"/>
    </row>
    <row r="2" spans="1:8" ht="14.15" x14ac:dyDescent="0.35">
      <c r="A2" s="20"/>
      <c r="B2" s="70" t="s">
        <v>50</v>
      </c>
      <c r="C2" s="25"/>
      <c r="D2" s="25"/>
      <c r="E2" s="20"/>
      <c r="F2" s="20"/>
    </row>
    <row r="3" spans="1:8" x14ac:dyDescent="0.3">
      <c r="A3" s="20"/>
      <c r="B3" s="76" t="s">
        <v>51</v>
      </c>
      <c r="C3" s="26"/>
      <c r="D3" s="26"/>
      <c r="E3" s="20"/>
      <c r="F3" s="20"/>
    </row>
    <row r="4" spans="1:8" ht="42" customHeight="1" x14ac:dyDescent="0.3">
      <c r="A4" s="23" t="s">
        <v>9</v>
      </c>
      <c r="B4" s="71" t="s">
        <v>55</v>
      </c>
      <c r="C4" s="4"/>
      <c r="D4" s="4"/>
      <c r="E4" s="4"/>
      <c r="F4" s="4"/>
      <c r="G4" s="4"/>
      <c r="H4" s="4"/>
    </row>
    <row r="5" spans="1:8" ht="12.75" customHeight="1" x14ac:dyDescent="0.3">
      <c r="A5" s="19" t="s">
        <v>6</v>
      </c>
      <c r="B5" s="72" t="s">
        <v>52</v>
      </c>
      <c r="C5" s="27"/>
      <c r="D5" s="21"/>
      <c r="E5" s="21"/>
      <c r="F5" s="21"/>
      <c r="G5" s="21"/>
      <c r="H5" s="21"/>
    </row>
    <row r="6" spans="1:8" ht="12.75" customHeight="1" x14ac:dyDescent="0.3">
      <c r="A6" s="19" t="s">
        <v>7</v>
      </c>
      <c r="B6" s="220" t="s">
        <v>53</v>
      </c>
      <c r="C6" s="27"/>
      <c r="D6" s="21"/>
      <c r="E6" s="21"/>
      <c r="F6" s="21"/>
      <c r="G6" s="21"/>
      <c r="H6" s="21"/>
    </row>
    <row r="7" spans="1:8" ht="12.75" customHeight="1" x14ac:dyDescent="0.3">
      <c r="A7" s="19" t="s">
        <v>8</v>
      </c>
      <c r="B7" s="72" t="s">
        <v>54</v>
      </c>
      <c r="C7" s="27"/>
      <c r="D7" s="21"/>
      <c r="E7" s="21"/>
      <c r="F7" s="21"/>
      <c r="G7" s="21"/>
      <c r="H7" s="21"/>
    </row>
    <row r="8" spans="1:8" ht="22.75" x14ac:dyDescent="0.3">
      <c r="A8" s="22" t="s">
        <v>8</v>
      </c>
      <c r="B8" s="73" t="s">
        <v>56</v>
      </c>
      <c r="C8" s="45"/>
      <c r="D8" s="45"/>
      <c r="E8" s="45"/>
      <c r="F8" s="21"/>
      <c r="G8" s="21"/>
      <c r="H8" s="21"/>
    </row>
    <row r="9" spans="1:8" ht="12.75" customHeight="1" x14ac:dyDescent="0.3">
      <c r="A9" s="14" t="s">
        <v>4</v>
      </c>
      <c r="B9" s="74" t="s">
        <v>42</v>
      </c>
      <c r="C9" s="20"/>
      <c r="D9" s="21"/>
      <c r="E9" s="21"/>
      <c r="F9" s="21"/>
      <c r="G9" s="21"/>
      <c r="H9" s="21"/>
    </row>
    <row r="10" spans="1:8" ht="12.75" customHeight="1" x14ac:dyDescent="0.3">
      <c r="A10" s="14" t="s">
        <v>5</v>
      </c>
      <c r="B10" s="74" t="s">
        <v>48</v>
      </c>
      <c r="C10" s="20"/>
      <c r="D10" s="21"/>
      <c r="E10" s="21"/>
      <c r="F10" s="21"/>
      <c r="G10" s="21"/>
      <c r="H10" s="21"/>
    </row>
    <row r="11" spans="1:8" ht="12.75" customHeight="1" x14ac:dyDescent="0.3">
      <c r="A11" s="21"/>
      <c r="B11" s="21"/>
      <c r="C11" s="21"/>
      <c r="D11" s="21"/>
      <c r="E11" s="21"/>
      <c r="F11" s="21"/>
      <c r="G11" s="21"/>
      <c r="H11" s="21"/>
    </row>
    <row r="12" spans="1:8" x14ac:dyDescent="0.3">
      <c r="A12" s="20"/>
      <c r="B12" s="20"/>
      <c r="C12" s="20"/>
      <c r="D12" s="20"/>
      <c r="E12" s="20"/>
      <c r="F12" s="20"/>
    </row>
    <row r="19" spans="2:2" x14ac:dyDescent="0.3">
      <c r="B19" s="46" t="s">
        <v>25</v>
      </c>
    </row>
    <row r="20" spans="2:2" x14ac:dyDescent="0.3">
      <c r="B20" s="75" t="s">
        <v>48</v>
      </c>
    </row>
    <row r="21" spans="2:2" x14ac:dyDescent="0.3">
      <c r="B21" s="46" t="s">
        <v>42</v>
      </c>
    </row>
  </sheetData>
  <phoneticPr fontId="0" type="noConversion"/>
  <dataValidations count="2">
    <dataValidation type="list" allowBlank="1" showInputMessage="1" showErrorMessage="1" promptTitle="Vyber ze seznamu" sqref="B9">
      <formula1>$B$19:$B$21</formula1>
    </dataValidation>
    <dataValidation type="list" allowBlank="1" showInputMessage="1" showErrorMessage="1" sqref="B10">
      <formula1>$B$19:$B$20</formula1>
    </dataValidation>
  </dataValidation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zoomScaleNormal="100" zoomScaleSheetLayoutView="100" workbookViewId="0">
      <selection activeCell="D37" sqref="D37"/>
    </sheetView>
  </sheetViews>
  <sheetFormatPr defaultColWidth="9.15234375" defaultRowHeight="12.45" x14ac:dyDescent="0.3"/>
  <cols>
    <col min="1" max="3" width="8.61328125" style="2" customWidth="1"/>
    <col min="4" max="4" width="10.3046875" style="2" customWidth="1"/>
    <col min="5" max="5" width="6.4609375" style="2" customWidth="1"/>
    <col min="6" max="6" width="8.61328125" style="2" customWidth="1"/>
    <col min="7" max="7" width="11.15234375" style="2" customWidth="1"/>
    <col min="8" max="11" width="5.69140625" style="2" customWidth="1"/>
    <col min="12" max="16384" width="9.15234375" style="2"/>
  </cols>
  <sheetData>
    <row r="1" spans="1:12" ht="11.25" customHeight="1" x14ac:dyDescent="0.3">
      <c r="A1" s="148" t="s">
        <v>3</v>
      </c>
      <c r="B1" s="149"/>
      <c r="C1" s="149"/>
      <c r="D1" s="149"/>
      <c r="E1" s="150"/>
      <c r="F1" s="151" t="s">
        <v>2</v>
      </c>
      <c r="G1" s="149"/>
      <c r="H1" s="149"/>
      <c r="I1" s="149"/>
      <c r="J1" s="149"/>
      <c r="K1" s="152"/>
      <c r="L1" s="1"/>
    </row>
    <row r="2" spans="1:12" ht="30" customHeight="1" x14ac:dyDescent="0.4">
      <c r="A2" s="159"/>
      <c r="B2" s="165" t="s">
        <v>43</v>
      </c>
      <c r="C2" s="165"/>
      <c r="D2" s="165"/>
      <c r="E2" s="166"/>
      <c r="F2" s="153" t="str">
        <f>Zadani!B1</f>
        <v>MĚSTO DOKSY</v>
      </c>
      <c r="G2" s="154">
        <f>Zadani!D1</f>
        <v>0</v>
      </c>
      <c r="H2" s="154">
        <f>Zadani!E1</f>
        <v>0</v>
      </c>
      <c r="I2" s="154">
        <f>Zadani!F1</f>
        <v>0</v>
      </c>
      <c r="J2" s="154">
        <f>Zadani!G1</f>
        <v>0</v>
      </c>
      <c r="K2" s="155">
        <f>Zadani!H1</f>
        <v>0</v>
      </c>
      <c r="L2" s="3"/>
    </row>
    <row r="3" spans="1:12" x14ac:dyDescent="0.3">
      <c r="A3" s="159"/>
      <c r="B3" s="161" t="s">
        <v>44</v>
      </c>
      <c r="C3" s="161"/>
      <c r="D3" s="161"/>
      <c r="E3" s="162"/>
      <c r="F3" s="156" t="str">
        <f>Zadani!B2</f>
        <v>náměstí Republiky 193</v>
      </c>
      <c r="G3" s="157">
        <f>Zadani!D2</f>
        <v>0</v>
      </c>
      <c r="H3" s="157">
        <f>Zadani!E2</f>
        <v>0</v>
      </c>
      <c r="I3" s="157">
        <f>Zadani!F2</f>
        <v>0</v>
      </c>
      <c r="J3" s="157">
        <f>Zadani!G2</f>
        <v>0</v>
      </c>
      <c r="K3" s="158">
        <f>Zadani!H2</f>
        <v>0</v>
      </c>
      <c r="L3" s="1"/>
    </row>
    <row r="4" spans="1:12" x14ac:dyDescent="0.3">
      <c r="A4" s="159"/>
      <c r="B4" s="161" t="s">
        <v>46</v>
      </c>
      <c r="C4" s="161"/>
      <c r="D4" s="161"/>
      <c r="E4" s="162"/>
      <c r="F4" s="156" t="str">
        <f>Zadani!B3</f>
        <v>47201 Doksy</v>
      </c>
      <c r="G4" s="157">
        <f>Zadani!D3</f>
        <v>0</v>
      </c>
      <c r="H4" s="157">
        <f>Zadani!E3</f>
        <v>0</v>
      </c>
      <c r="I4" s="157">
        <f>Zadani!F3</f>
        <v>0</v>
      </c>
      <c r="J4" s="157">
        <f>Zadani!G3</f>
        <v>0</v>
      </c>
      <c r="K4" s="158">
        <f>Zadani!H3</f>
        <v>0</v>
      </c>
      <c r="L4" s="1"/>
    </row>
    <row r="5" spans="1:12" x14ac:dyDescent="0.3">
      <c r="A5" s="159"/>
      <c r="B5" s="161" t="s">
        <v>45</v>
      </c>
      <c r="C5" s="161"/>
      <c r="D5" s="161"/>
      <c r="E5" s="162"/>
      <c r="F5" s="167"/>
      <c r="G5" s="168"/>
      <c r="H5" s="168"/>
      <c r="I5" s="168"/>
      <c r="J5" s="168"/>
      <c r="K5" s="169"/>
      <c r="L5" s="1"/>
    </row>
    <row r="6" spans="1:12" ht="12.9" thickBot="1" x14ac:dyDescent="0.35">
      <c r="A6" s="160"/>
      <c r="B6" s="163" t="s">
        <v>47</v>
      </c>
      <c r="C6" s="163"/>
      <c r="D6" s="163"/>
      <c r="E6" s="164"/>
      <c r="F6" s="170"/>
      <c r="G6" s="171"/>
      <c r="H6" s="171"/>
      <c r="I6" s="171"/>
      <c r="J6" s="171"/>
      <c r="K6" s="172"/>
      <c r="L6" s="1"/>
    </row>
    <row r="7" spans="1:12" x14ac:dyDescent="0.3">
      <c r="A7" s="141" t="s">
        <v>4</v>
      </c>
      <c r="B7" s="142"/>
      <c r="C7" s="143" t="str">
        <f>Zadani!B9</f>
        <v>Bc. David Lupoměský</v>
      </c>
      <c r="D7" s="144"/>
      <c r="E7" s="142"/>
      <c r="F7" s="142"/>
      <c r="G7" s="142" t="s">
        <v>6</v>
      </c>
      <c r="H7" s="142"/>
      <c r="I7" s="145" t="str">
        <f>Zadani!B5</f>
        <v>1211/25</v>
      </c>
      <c r="J7" s="146"/>
      <c r="K7" s="147"/>
    </row>
    <row r="8" spans="1:12" x14ac:dyDescent="0.3">
      <c r="A8" s="126"/>
      <c r="B8" s="127"/>
      <c r="C8" s="136"/>
      <c r="D8" s="136"/>
      <c r="E8" s="137"/>
      <c r="F8" s="130"/>
      <c r="G8" s="130" t="s">
        <v>7</v>
      </c>
      <c r="H8" s="130"/>
      <c r="I8" s="138" t="str">
        <f>Zadani!B6</f>
        <v>09/2025</v>
      </c>
      <c r="J8" s="139"/>
      <c r="K8" s="140"/>
    </row>
    <row r="9" spans="1:12" x14ac:dyDescent="0.3">
      <c r="A9" s="126" t="s">
        <v>5</v>
      </c>
      <c r="B9" s="127"/>
      <c r="C9" s="128" t="str">
        <f>Zadani!B10</f>
        <v>Ing. Ota Pour</v>
      </c>
      <c r="D9" s="129"/>
      <c r="E9" s="130"/>
      <c r="F9" s="130"/>
      <c r="G9" s="130" t="s">
        <v>8</v>
      </c>
      <c r="H9" s="130"/>
      <c r="I9" s="127" t="str">
        <f>Zadani!B7</f>
        <v>DPS</v>
      </c>
      <c r="J9" s="131"/>
      <c r="K9" s="132"/>
    </row>
    <row r="10" spans="1:12" ht="12.9" thickBot="1" x14ac:dyDescent="0.35">
      <c r="A10" s="133"/>
      <c r="B10" s="134"/>
      <c r="C10" s="134"/>
      <c r="D10" s="134"/>
      <c r="E10" s="134"/>
      <c r="F10" s="134"/>
      <c r="G10" s="134"/>
      <c r="H10" s="134"/>
      <c r="I10" s="134"/>
      <c r="J10" s="134"/>
      <c r="K10" s="135"/>
    </row>
    <row r="11" spans="1:12" x14ac:dyDescent="0.3">
      <c r="A11" s="94" t="s">
        <v>9</v>
      </c>
      <c r="B11" s="95"/>
      <c r="C11" s="4"/>
      <c r="D11" s="4"/>
      <c r="E11" s="4"/>
      <c r="F11" s="4"/>
      <c r="G11" s="4"/>
      <c r="H11" s="4"/>
      <c r="I11" s="4"/>
      <c r="J11" s="4"/>
      <c r="K11" s="5"/>
    </row>
    <row r="12" spans="1:12" ht="12.75" customHeight="1" x14ac:dyDescent="0.3">
      <c r="A12" s="96" t="str">
        <f>Zadani!B4</f>
        <v>Instalace nových plynových kotlů v plynové kotelně a pro VZT kuchyně, Základní škola Karla Hynka Máchy Doksy, Valdštejnská 253, 47201 Doksy</v>
      </c>
      <c r="B12" s="97"/>
      <c r="C12" s="97"/>
      <c r="D12" s="97"/>
      <c r="E12" s="97"/>
      <c r="F12" s="97"/>
      <c r="G12" s="97"/>
      <c r="H12" s="97"/>
      <c r="I12" s="97"/>
      <c r="J12" s="97"/>
      <c r="K12" s="98"/>
    </row>
    <row r="13" spans="1:12" ht="12.75" customHeight="1" x14ac:dyDescent="0.3">
      <c r="A13" s="96"/>
      <c r="B13" s="97"/>
      <c r="C13" s="97"/>
      <c r="D13" s="97"/>
      <c r="E13" s="97"/>
      <c r="F13" s="97"/>
      <c r="G13" s="97"/>
      <c r="H13" s="97"/>
      <c r="I13" s="97"/>
      <c r="J13" s="97"/>
      <c r="K13" s="98"/>
    </row>
    <row r="14" spans="1:12" ht="12.75" customHeight="1" x14ac:dyDescent="0.3">
      <c r="A14" s="96"/>
      <c r="B14" s="97"/>
      <c r="C14" s="97"/>
      <c r="D14" s="97"/>
      <c r="E14" s="97"/>
      <c r="F14" s="97"/>
      <c r="G14" s="97"/>
      <c r="H14" s="97"/>
      <c r="I14" s="97"/>
      <c r="J14" s="97"/>
      <c r="K14" s="98"/>
    </row>
    <row r="15" spans="1:12" ht="12.75" customHeight="1" x14ac:dyDescent="0.3">
      <c r="A15" s="96"/>
      <c r="B15" s="97"/>
      <c r="C15" s="97"/>
      <c r="D15" s="97"/>
      <c r="E15" s="97"/>
      <c r="F15" s="97"/>
      <c r="G15" s="97"/>
      <c r="H15" s="97"/>
      <c r="I15" s="97"/>
      <c r="J15" s="97"/>
      <c r="K15" s="98"/>
    </row>
    <row r="16" spans="1:12" ht="12.75" customHeight="1" x14ac:dyDescent="0.3">
      <c r="A16" s="96"/>
      <c r="B16" s="97"/>
      <c r="C16" s="97"/>
      <c r="D16" s="97"/>
      <c r="E16" s="97"/>
      <c r="F16" s="97"/>
      <c r="G16" s="97"/>
      <c r="H16" s="97"/>
      <c r="I16" s="97"/>
      <c r="J16" s="97"/>
      <c r="K16" s="98"/>
    </row>
    <row r="17" spans="1:21" ht="13.5" customHeight="1" thickBot="1" x14ac:dyDescent="0.35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1"/>
    </row>
    <row r="18" spans="1:21" ht="12.75" customHeight="1" x14ac:dyDescent="0.3">
      <c r="A18" s="6" t="s">
        <v>10</v>
      </c>
      <c r="B18" s="15"/>
      <c r="C18" s="15"/>
      <c r="D18" s="15"/>
      <c r="E18" s="15"/>
      <c r="F18" s="15"/>
      <c r="G18" s="16"/>
      <c r="H18" s="102" t="s">
        <v>16</v>
      </c>
      <c r="I18" s="103"/>
      <c r="J18" s="104" t="s">
        <v>11</v>
      </c>
      <c r="K18" s="105"/>
    </row>
    <row r="19" spans="1:21" ht="12.75" customHeight="1" x14ac:dyDescent="0.3">
      <c r="A19" s="106" t="s">
        <v>57</v>
      </c>
      <c r="B19" s="107"/>
      <c r="C19" s="107"/>
      <c r="D19" s="107"/>
      <c r="E19" s="107"/>
      <c r="F19" s="107"/>
      <c r="G19" s="108"/>
      <c r="H19" s="221" t="s">
        <v>58</v>
      </c>
      <c r="I19" s="222"/>
      <c r="J19" s="109"/>
      <c r="K19" s="110"/>
    </row>
    <row r="20" spans="1:21" ht="31.3" customHeight="1" x14ac:dyDescent="0.3">
      <c r="A20" s="106"/>
      <c r="B20" s="107"/>
      <c r="C20" s="107"/>
      <c r="D20" s="107"/>
      <c r="E20" s="107"/>
      <c r="F20" s="107"/>
      <c r="G20" s="108"/>
      <c r="H20" s="221"/>
      <c r="I20" s="222"/>
      <c r="J20" s="111"/>
      <c r="K20" s="110"/>
    </row>
    <row r="21" spans="1:21" ht="12.55" customHeight="1" thickBot="1" x14ac:dyDescent="0.35">
      <c r="A21" s="7"/>
      <c r="B21" s="17"/>
      <c r="C21" s="17"/>
      <c r="D21" s="17"/>
      <c r="E21" s="17"/>
      <c r="F21" s="17"/>
      <c r="G21" s="18"/>
      <c r="H21" s="7"/>
      <c r="I21" s="8"/>
      <c r="J21" s="9"/>
      <c r="K21" s="10"/>
    </row>
    <row r="24" spans="1:21" ht="39.450000000000003" customHeight="1" x14ac:dyDescent="0.3"/>
    <row r="25" spans="1:21" ht="15.45" x14ac:dyDescent="0.4">
      <c r="A25" s="40" t="s">
        <v>12</v>
      </c>
      <c r="B25" s="38"/>
      <c r="C25" s="112" t="str">
        <f>A12</f>
        <v>Instalace nových plynových kotlů v plynové kotelně a pro VZT kuchyně, Základní škola Karla Hynka Máchy Doksy, Valdštejnská 253, 47201 Doksy</v>
      </c>
      <c r="D25" s="112"/>
      <c r="E25" s="112"/>
      <c r="F25" s="112"/>
      <c r="G25" s="112"/>
      <c r="H25" s="112"/>
      <c r="I25" s="112"/>
      <c r="J25" s="112"/>
      <c r="K25" s="113"/>
    </row>
    <row r="26" spans="1:21" ht="33.75" customHeight="1" x14ac:dyDescent="0.4">
      <c r="A26" s="41"/>
      <c r="B26" s="39"/>
      <c r="C26" s="114"/>
      <c r="D26" s="114"/>
      <c r="E26" s="114"/>
      <c r="F26" s="114"/>
      <c r="G26" s="114"/>
      <c r="H26" s="114"/>
      <c r="I26" s="114"/>
      <c r="J26" s="114"/>
      <c r="K26" s="115"/>
    </row>
    <row r="27" spans="1:21" ht="15.45" x14ac:dyDescent="0.4">
      <c r="A27" s="42"/>
      <c r="B27" s="43"/>
      <c r="C27" s="44" t="str">
        <f>H19</f>
        <v>D.1.2.6</v>
      </c>
      <c r="D27" s="116" t="str">
        <f>A19</f>
        <v>Měření a regulace</v>
      </c>
      <c r="E27" s="117"/>
      <c r="F27" s="117"/>
      <c r="G27" s="117"/>
      <c r="H27" s="117"/>
      <c r="I27" s="117"/>
      <c r="J27" s="117"/>
      <c r="K27" s="118"/>
    </row>
    <row r="28" spans="1:21" ht="12.9" thickBot="1" x14ac:dyDescent="0.35"/>
    <row r="29" spans="1:21" ht="16.75" thickBot="1" x14ac:dyDescent="0.45">
      <c r="A29" s="119" t="s">
        <v>13</v>
      </c>
      <c r="B29" s="120"/>
      <c r="C29" s="120"/>
      <c r="D29" s="120"/>
      <c r="E29" s="120"/>
      <c r="F29" s="120"/>
      <c r="G29" s="121" t="s">
        <v>6</v>
      </c>
      <c r="H29" s="122"/>
      <c r="I29" s="123"/>
      <c r="J29" s="124" t="s">
        <v>59</v>
      </c>
      <c r="K29" s="125"/>
    </row>
    <row r="30" spans="1:21" ht="12.9" thickBot="1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U30" s="4"/>
    </row>
    <row r="31" spans="1:21" ht="16.3" thickTop="1" thickBot="1" x14ac:dyDescent="0.45">
      <c r="A31" s="80" t="s">
        <v>14</v>
      </c>
      <c r="B31" s="81"/>
      <c r="C31" s="82" t="s">
        <v>15</v>
      </c>
      <c r="D31" s="82"/>
      <c r="E31" s="82"/>
      <c r="F31" s="82"/>
      <c r="G31" s="82"/>
      <c r="H31" s="82"/>
      <c r="I31" s="82"/>
      <c r="J31" s="82"/>
      <c r="K31" s="83"/>
    </row>
    <row r="32" spans="1:21" ht="15.45" x14ac:dyDescent="0.3">
      <c r="A32" s="89">
        <v>1</v>
      </c>
      <c r="B32" s="90"/>
      <c r="C32" s="91" t="s">
        <v>22</v>
      </c>
      <c r="D32" s="92"/>
      <c r="E32" s="92"/>
      <c r="F32" s="92"/>
      <c r="G32" s="92"/>
      <c r="H32" s="92"/>
      <c r="I32" s="92"/>
      <c r="J32" s="92"/>
      <c r="K32" s="93"/>
      <c r="O32" s="4"/>
      <c r="P32" s="4"/>
      <c r="Q32" s="4"/>
    </row>
    <row r="33" spans="1:17" ht="15.45" x14ac:dyDescent="0.3">
      <c r="A33" s="89">
        <v>2</v>
      </c>
      <c r="B33" s="90"/>
      <c r="C33" s="77" t="s">
        <v>60</v>
      </c>
      <c r="D33" s="78"/>
      <c r="E33" s="78"/>
      <c r="F33" s="78"/>
      <c r="G33" s="78"/>
      <c r="H33" s="78"/>
      <c r="I33" s="78"/>
      <c r="J33" s="78"/>
      <c r="K33" s="79"/>
      <c r="O33" s="4"/>
      <c r="P33" s="4"/>
      <c r="Q33" s="4"/>
    </row>
    <row r="34" spans="1:17" ht="15.45" x14ac:dyDescent="0.3">
      <c r="A34" s="89">
        <v>3</v>
      </c>
      <c r="B34" s="90"/>
      <c r="C34" s="77" t="s">
        <v>41</v>
      </c>
      <c r="D34" s="78"/>
      <c r="E34" s="78"/>
      <c r="F34" s="78"/>
      <c r="G34" s="78"/>
      <c r="H34" s="78"/>
      <c r="I34" s="78"/>
      <c r="J34" s="78"/>
      <c r="K34" s="79"/>
      <c r="O34" s="4"/>
      <c r="P34" s="4"/>
      <c r="Q34" s="4"/>
    </row>
    <row r="35" spans="1:17" ht="15.9" thickBot="1" x14ac:dyDescent="0.35">
      <c r="A35" s="84"/>
      <c r="B35" s="85"/>
      <c r="C35" s="86"/>
      <c r="D35" s="87"/>
      <c r="E35" s="87"/>
      <c r="F35" s="87"/>
      <c r="G35" s="87"/>
      <c r="H35" s="87"/>
      <c r="I35" s="87"/>
      <c r="J35" s="87"/>
      <c r="K35" s="88"/>
    </row>
    <row r="36" spans="1:17" ht="12.9" thickTop="1" x14ac:dyDescent="0.3">
      <c r="F36" s="4"/>
      <c r="G36" s="4"/>
      <c r="H36" s="4"/>
      <c r="I36" s="4"/>
      <c r="J36" s="4"/>
      <c r="K36" s="4"/>
      <c r="L36" s="4"/>
      <c r="M36" s="4"/>
      <c r="N36" s="4"/>
    </row>
    <row r="37" spans="1:17" x14ac:dyDescent="0.3">
      <c r="F37" s="4"/>
      <c r="G37" s="4"/>
      <c r="H37" s="4"/>
      <c r="I37" s="4"/>
      <c r="J37" s="4"/>
      <c r="K37" s="4"/>
      <c r="L37" s="4"/>
      <c r="M37" s="4"/>
      <c r="N37" s="4"/>
    </row>
    <row r="38" spans="1:17" x14ac:dyDescent="0.3">
      <c r="F38" s="4"/>
      <c r="G38" s="4"/>
      <c r="H38" s="4"/>
      <c r="I38" s="4"/>
      <c r="J38" s="4"/>
      <c r="K38" s="4"/>
      <c r="L38" s="4"/>
      <c r="M38" s="4"/>
      <c r="N38" s="4"/>
    </row>
    <row r="39" spans="1:17" x14ac:dyDescent="0.3">
      <c r="F39" s="4"/>
      <c r="G39" s="4"/>
      <c r="H39" s="4"/>
      <c r="I39" s="4"/>
      <c r="J39" s="4"/>
      <c r="K39" s="4"/>
      <c r="L39" s="4"/>
      <c r="M39" s="4"/>
      <c r="N39" s="4"/>
    </row>
    <row r="40" spans="1:17" x14ac:dyDescent="0.3">
      <c r="F40" s="4"/>
      <c r="G40" s="4"/>
      <c r="H40" s="4"/>
      <c r="I40" s="4"/>
      <c r="J40" s="4"/>
      <c r="K40" s="4"/>
      <c r="L40" s="4"/>
      <c r="M40" s="4"/>
      <c r="N40" s="4"/>
    </row>
    <row r="41" spans="1:17" x14ac:dyDescent="0.3">
      <c r="F41" s="4"/>
      <c r="G41" s="4"/>
      <c r="H41" s="4"/>
      <c r="I41" s="4"/>
      <c r="J41" s="4"/>
      <c r="K41" s="4"/>
      <c r="L41" s="4"/>
      <c r="M41" s="4"/>
      <c r="N41" s="4"/>
    </row>
    <row r="42" spans="1:17" x14ac:dyDescent="0.3">
      <c r="F42" s="4"/>
      <c r="G42" s="4"/>
      <c r="H42" s="4"/>
      <c r="I42" s="4"/>
      <c r="J42" s="4"/>
      <c r="K42" s="4"/>
      <c r="L42" s="4"/>
      <c r="M42" s="4"/>
      <c r="N42" s="4"/>
    </row>
    <row r="43" spans="1:17" x14ac:dyDescent="0.3">
      <c r="F43" s="4"/>
      <c r="G43" s="4"/>
      <c r="H43" s="4"/>
      <c r="I43" s="4"/>
      <c r="J43" s="4"/>
      <c r="K43" s="4"/>
      <c r="L43" s="4"/>
      <c r="M43" s="4"/>
      <c r="N43" s="4"/>
    </row>
  </sheetData>
  <mergeCells count="55">
    <mergeCell ref="A1:E1"/>
    <mergeCell ref="F1:K1"/>
    <mergeCell ref="F2:K2"/>
    <mergeCell ref="F3:K3"/>
    <mergeCell ref="F4:K4"/>
    <mergeCell ref="A2:A6"/>
    <mergeCell ref="B3:E3"/>
    <mergeCell ref="B4:E4"/>
    <mergeCell ref="B5:E5"/>
    <mergeCell ref="B6:E6"/>
    <mergeCell ref="B2:E2"/>
    <mergeCell ref="F5:K5"/>
    <mergeCell ref="F6:K6"/>
    <mergeCell ref="A8:B8"/>
    <mergeCell ref="C8:D8"/>
    <mergeCell ref="E8:F8"/>
    <mergeCell ref="G8:H8"/>
    <mergeCell ref="I8:K8"/>
    <mergeCell ref="A7:B7"/>
    <mergeCell ref="C7:D7"/>
    <mergeCell ref="E7:F7"/>
    <mergeCell ref="G7:H7"/>
    <mergeCell ref="I7:K7"/>
    <mergeCell ref="A10:B10"/>
    <mergeCell ref="C10:D10"/>
    <mergeCell ref="E10:F10"/>
    <mergeCell ref="G10:H10"/>
    <mergeCell ref="I10:K10"/>
    <mergeCell ref="A9:B9"/>
    <mergeCell ref="C9:D9"/>
    <mergeCell ref="E9:F9"/>
    <mergeCell ref="G9:H9"/>
    <mergeCell ref="I9:K9"/>
    <mergeCell ref="A11:B11"/>
    <mergeCell ref="A12:K17"/>
    <mergeCell ref="H18:I18"/>
    <mergeCell ref="J18:K18"/>
    <mergeCell ref="A19:G20"/>
    <mergeCell ref="H19:I20"/>
    <mergeCell ref="J19:K20"/>
    <mergeCell ref="C25:K26"/>
    <mergeCell ref="D27:K27"/>
    <mergeCell ref="A29:F29"/>
    <mergeCell ref="G29:I29"/>
    <mergeCell ref="J29:K29"/>
    <mergeCell ref="A31:B31"/>
    <mergeCell ref="C31:K31"/>
    <mergeCell ref="A35:B35"/>
    <mergeCell ref="C35:K35"/>
    <mergeCell ref="A32:B32"/>
    <mergeCell ref="C32:K32"/>
    <mergeCell ref="A33:B33"/>
    <mergeCell ref="C33:K33"/>
    <mergeCell ref="A34:B34"/>
    <mergeCell ref="C34:K34"/>
  </mergeCells>
  <hyperlinks>
    <hyperlink ref="B6" r:id="rId1"/>
  </hyperlinks>
  <printOptions horizontalCentered="1" verticalCentered="1"/>
  <pageMargins left="0.39370078740157483" right="0.39370078740157483" top="0.39370078740157483" bottom="0.39370078740157483" header="0" footer="0"/>
  <pageSetup paperSize="9" orientation="portrait" r:id="rId2"/>
  <headerFooter alignWithMargins="0"/>
  <colBreaks count="1" manualBreakCount="1">
    <brk id="1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51"/>
  <sheetViews>
    <sheetView topLeftCell="A13" zoomScaleNormal="100" workbookViewId="0">
      <selection activeCell="L41" sqref="L41"/>
    </sheetView>
  </sheetViews>
  <sheetFormatPr defaultRowHeight="12.45" x14ac:dyDescent="0.3"/>
  <cols>
    <col min="1" max="1" width="11" customWidth="1"/>
  </cols>
  <sheetData>
    <row r="1" spans="1:9" ht="12.9" thickTop="1" x14ac:dyDescent="0.3">
      <c r="A1" s="28"/>
      <c r="B1" s="29"/>
      <c r="C1" s="29"/>
      <c r="D1" s="29"/>
      <c r="E1" s="29"/>
      <c r="F1" s="29"/>
      <c r="G1" s="29"/>
      <c r="H1" s="29"/>
      <c r="I1" s="30"/>
    </row>
    <row r="2" spans="1:9" ht="12.75" customHeight="1" x14ac:dyDescent="0.3">
      <c r="A2" s="31"/>
      <c r="B2" s="180"/>
      <c r="C2" s="180"/>
      <c r="D2" s="180"/>
      <c r="E2" s="180"/>
      <c r="F2" s="32"/>
      <c r="G2" s="181" t="s">
        <v>26</v>
      </c>
      <c r="H2" s="181"/>
      <c r="I2" s="182"/>
    </row>
    <row r="3" spans="1:9" ht="12.75" customHeight="1" x14ac:dyDescent="0.3">
      <c r="A3" s="31"/>
      <c r="B3" s="180"/>
      <c r="C3" s="180"/>
      <c r="D3" s="180"/>
      <c r="E3" s="180"/>
      <c r="F3" s="32"/>
      <c r="G3" s="181" t="s">
        <v>0</v>
      </c>
      <c r="H3" s="181"/>
      <c r="I3" s="182"/>
    </row>
    <row r="4" spans="1:9" ht="12.75" customHeight="1" x14ac:dyDescent="0.3">
      <c r="A4" s="31"/>
      <c r="B4" s="180"/>
      <c r="C4" s="180"/>
      <c r="D4" s="180"/>
      <c r="E4" s="180"/>
      <c r="F4" s="32"/>
      <c r="G4" s="181" t="s">
        <v>1</v>
      </c>
      <c r="H4" s="181"/>
      <c r="I4" s="182"/>
    </row>
    <row r="5" spans="1:9" ht="12.75" customHeight="1" x14ac:dyDescent="0.3">
      <c r="A5" s="31"/>
      <c r="B5" s="32"/>
      <c r="C5" s="32"/>
      <c r="D5" s="32"/>
      <c r="E5" s="32"/>
      <c r="F5" s="32"/>
      <c r="G5" s="175" t="s">
        <v>21</v>
      </c>
      <c r="H5" s="176"/>
      <c r="I5" s="177"/>
    </row>
    <row r="6" spans="1:9" ht="12.9" thickBot="1" x14ac:dyDescent="0.35">
      <c r="A6" s="33"/>
      <c r="B6" s="34"/>
      <c r="C6" s="34"/>
      <c r="D6" s="34"/>
      <c r="E6" s="34"/>
      <c r="F6" s="34"/>
      <c r="G6" s="34"/>
      <c r="H6" s="34"/>
      <c r="I6" s="35"/>
    </row>
    <row r="7" spans="1:9" ht="13.3" thickTop="1" thickBot="1" x14ac:dyDescent="0.35"/>
    <row r="8" spans="1:9" ht="15" thickTop="1" thickBot="1" x14ac:dyDescent="0.4">
      <c r="A8" s="36" t="s">
        <v>2</v>
      </c>
      <c r="B8" s="178" t="str">
        <f>Zadani!B1</f>
        <v>MĚSTO DOKSY</v>
      </c>
      <c r="C8" s="178"/>
      <c r="D8" s="178"/>
      <c r="E8" s="178"/>
      <c r="F8" s="178"/>
      <c r="G8" s="178"/>
      <c r="H8" s="178"/>
      <c r="I8" s="179"/>
    </row>
    <row r="9" spans="1:9" ht="13.3" thickTop="1" thickBot="1" x14ac:dyDescent="0.35"/>
    <row r="10" spans="1:9" ht="13.5" customHeight="1" thickTop="1" x14ac:dyDescent="0.3">
      <c r="A10" s="183" t="str">
        <f>Zadani!B4</f>
        <v>Instalace nových plynových kotlů v plynové kotelně a pro VZT kuchyně, Základní škola Karla Hynka Máchy Doksy, Valdštejnská 253, 47201 Doksy</v>
      </c>
      <c r="B10" s="184"/>
      <c r="C10" s="184"/>
      <c r="D10" s="184"/>
      <c r="E10" s="184"/>
      <c r="F10" s="184"/>
      <c r="G10" s="184"/>
      <c r="H10" s="184"/>
      <c r="I10" s="185"/>
    </row>
    <row r="11" spans="1:9" ht="12.75" customHeight="1" x14ac:dyDescent="0.3">
      <c r="A11" s="186"/>
      <c r="B11" s="187"/>
      <c r="C11" s="187"/>
      <c r="D11" s="187"/>
      <c r="E11" s="187"/>
      <c r="F11" s="187"/>
      <c r="G11" s="187"/>
      <c r="H11" s="187"/>
      <c r="I11" s="188"/>
    </row>
    <row r="12" spans="1:9" ht="12.75" customHeight="1" x14ac:dyDescent="0.3">
      <c r="A12" s="186"/>
      <c r="B12" s="187"/>
      <c r="C12" s="187"/>
      <c r="D12" s="187"/>
      <c r="E12" s="187"/>
      <c r="F12" s="187"/>
      <c r="G12" s="187"/>
      <c r="H12" s="187"/>
      <c r="I12" s="188"/>
    </row>
    <row r="13" spans="1:9" ht="12.75" customHeight="1" x14ac:dyDescent="0.3">
      <c r="A13" s="186"/>
      <c r="B13" s="187"/>
      <c r="C13" s="187"/>
      <c r="D13" s="187"/>
      <c r="E13" s="187"/>
      <c r="F13" s="187"/>
      <c r="G13" s="187"/>
      <c r="H13" s="187"/>
      <c r="I13" s="188"/>
    </row>
    <row r="14" spans="1:9" ht="12.75" customHeight="1" x14ac:dyDescent="0.3">
      <c r="A14" s="186"/>
      <c r="B14" s="187"/>
      <c r="C14" s="187"/>
      <c r="D14" s="187"/>
      <c r="E14" s="187"/>
      <c r="F14" s="187"/>
      <c r="G14" s="187"/>
      <c r="H14" s="187"/>
      <c r="I14" s="188"/>
    </row>
    <row r="15" spans="1:9" ht="12.75" customHeight="1" x14ac:dyDescent="0.3">
      <c r="A15" s="186"/>
      <c r="B15" s="187"/>
      <c r="C15" s="187"/>
      <c r="D15" s="187"/>
      <c r="E15" s="187"/>
      <c r="F15" s="187"/>
      <c r="G15" s="187"/>
      <c r="H15" s="187"/>
      <c r="I15" s="188"/>
    </row>
    <row r="16" spans="1:9" ht="13.5" customHeight="1" thickBot="1" x14ac:dyDescent="0.35">
      <c r="A16" s="189"/>
      <c r="B16" s="190"/>
      <c r="C16" s="190"/>
      <c r="D16" s="190"/>
      <c r="E16" s="190"/>
      <c r="F16" s="190"/>
      <c r="G16" s="190"/>
      <c r="H16" s="190"/>
      <c r="I16" s="191"/>
    </row>
    <row r="17" spans="1:9" ht="12.9" thickTop="1" x14ac:dyDescent="0.3"/>
    <row r="18" spans="1:9" ht="40.5" customHeight="1" x14ac:dyDescent="0.3">
      <c r="A18" s="173" t="str">
        <f>Zadani!B8</f>
        <v>Dokumentace pro provedení stavby</v>
      </c>
      <c r="B18" s="174"/>
      <c r="C18" s="174"/>
      <c r="D18" s="174"/>
      <c r="E18" s="174"/>
      <c r="F18" s="174"/>
      <c r="G18" s="174"/>
      <c r="H18" s="174"/>
      <c r="I18" s="174"/>
    </row>
    <row r="19" spans="1:9" ht="12.9" thickBot="1" x14ac:dyDescent="0.35"/>
    <row r="20" spans="1:9" ht="12.9" thickTop="1" x14ac:dyDescent="0.3">
      <c r="A20" s="196" t="s">
        <v>22</v>
      </c>
      <c r="B20" s="197"/>
      <c r="C20" s="197"/>
      <c r="D20" s="197"/>
      <c r="E20" s="197"/>
      <c r="F20" s="197"/>
      <c r="G20" s="197"/>
      <c r="H20" s="197"/>
      <c r="I20" s="198"/>
    </row>
    <row r="21" spans="1:9" ht="12.9" thickBot="1" x14ac:dyDescent="0.35">
      <c r="A21" s="199"/>
      <c r="B21" s="200"/>
      <c r="C21" s="200"/>
      <c r="D21" s="200"/>
      <c r="E21" s="200"/>
      <c r="F21" s="200"/>
      <c r="G21" s="200"/>
      <c r="H21" s="200"/>
      <c r="I21" s="201"/>
    </row>
    <row r="22" spans="1:9" ht="12.9" thickTop="1" x14ac:dyDescent="0.3"/>
    <row r="23" spans="1:9" x14ac:dyDescent="0.3">
      <c r="A23" s="206" t="str">
        <f>Desky!A19</f>
        <v>Měření a regulace</v>
      </c>
      <c r="B23" s="207"/>
      <c r="C23" s="207"/>
      <c r="D23" s="207"/>
      <c r="E23" s="207"/>
      <c r="F23" s="207"/>
      <c r="G23" s="207"/>
      <c r="H23" s="207"/>
      <c r="I23" s="207"/>
    </row>
    <row r="24" spans="1:9" x14ac:dyDescent="0.3">
      <c r="A24" s="207"/>
      <c r="B24" s="207"/>
      <c r="C24" s="207"/>
      <c r="D24" s="207"/>
      <c r="E24" s="207"/>
      <c r="F24" s="207"/>
      <c r="G24" s="207"/>
      <c r="H24" s="207"/>
      <c r="I24" s="207"/>
    </row>
    <row r="43" spans="5:9" ht="15.45" x14ac:dyDescent="0.4">
      <c r="E43" s="202" t="s">
        <v>17</v>
      </c>
      <c r="F43" s="202"/>
      <c r="G43" s="203" t="str">
        <f>Zadani!B5</f>
        <v>1211/25</v>
      </c>
      <c r="H43" s="204"/>
      <c r="I43" s="204"/>
    </row>
    <row r="44" spans="5:9" ht="15.45" x14ac:dyDescent="0.4">
      <c r="E44" s="202" t="s">
        <v>18</v>
      </c>
      <c r="F44" s="202"/>
      <c r="G44" s="205" t="str">
        <f>Zadani!B6</f>
        <v>09/2025</v>
      </c>
      <c r="H44" s="205"/>
      <c r="I44" s="205"/>
    </row>
    <row r="45" spans="5:9" ht="15.45" x14ac:dyDescent="0.4">
      <c r="E45" s="202" t="s">
        <v>24</v>
      </c>
      <c r="F45" s="202"/>
      <c r="G45" s="204">
        <v>0</v>
      </c>
      <c r="H45" s="204"/>
      <c r="I45" s="204"/>
    </row>
    <row r="46" spans="5:9" ht="15.45" x14ac:dyDescent="0.4">
      <c r="E46" s="202" t="s">
        <v>19</v>
      </c>
      <c r="F46" s="202"/>
      <c r="G46" s="203" t="str">
        <f>Zadani!B9</f>
        <v>Bc. David Lupoměský</v>
      </c>
      <c r="H46" s="204"/>
      <c r="I46" s="204"/>
    </row>
    <row r="47" spans="5:9" ht="12.9" thickBot="1" x14ac:dyDescent="0.35"/>
    <row r="48" spans="5:9" ht="21" thickTop="1" thickBot="1" x14ac:dyDescent="0.35">
      <c r="G48" s="192" t="s">
        <v>20</v>
      </c>
      <c r="H48" s="193"/>
      <c r="I48" s="37">
        <v>1</v>
      </c>
    </row>
    <row r="49" spans="7:9" ht="16.5" customHeight="1" thickTop="1" x14ac:dyDescent="0.3">
      <c r="H49" s="13" t="s">
        <v>11</v>
      </c>
      <c r="I49" s="194">
        <v>1</v>
      </c>
    </row>
    <row r="50" spans="7:9" ht="13.5" customHeight="1" x14ac:dyDescent="0.3">
      <c r="G50" s="12"/>
      <c r="H50" s="12"/>
      <c r="I50" s="195"/>
    </row>
    <row r="51" spans="7:9" x14ac:dyDescent="0.3">
      <c r="I51" s="195"/>
    </row>
  </sheetData>
  <mergeCells count="20">
    <mergeCell ref="G48:H48"/>
    <mergeCell ref="I49:I51"/>
    <mergeCell ref="A20:I21"/>
    <mergeCell ref="E43:F43"/>
    <mergeCell ref="G43:I43"/>
    <mergeCell ref="E46:F46"/>
    <mergeCell ref="E45:F45"/>
    <mergeCell ref="G45:I45"/>
    <mergeCell ref="G46:I46"/>
    <mergeCell ref="E44:F44"/>
    <mergeCell ref="G44:I44"/>
    <mergeCell ref="A23:I24"/>
    <mergeCell ref="A18:I18"/>
    <mergeCell ref="G5:I5"/>
    <mergeCell ref="B8:I8"/>
    <mergeCell ref="B2:E4"/>
    <mergeCell ref="G2:I2"/>
    <mergeCell ref="G3:I3"/>
    <mergeCell ref="G4:I4"/>
    <mergeCell ref="A10:I16"/>
  </mergeCells>
  <phoneticPr fontId="21" type="noConversion"/>
  <hyperlinks>
    <hyperlink ref="G5" r:id="rId1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1"/>
  <sheetViews>
    <sheetView zoomScaleNormal="100" workbookViewId="0">
      <selection activeCell="G2" sqref="G2:I2"/>
    </sheetView>
  </sheetViews>
  <sheetFormatPr defaultRowHeight="12.45" x14ac:dyDescent="0.3"/>
  <cols>
    <col min="1" max="1" width="11" customWidth="1"/>
  </cols>
  <sheetData>
    <row r="1" spans="1:9" ht="12.9" thickTop="1" x14ac:dyDescent="0.3">
      <c r="A1" s="28"/>
      <c r="B1" s="29"/>
      <c r="C1" s="29"/>
      <c r="D1" s="29"/>
      <c r="E1" s="29"/>
      <c r="F1" s="29"/>
      <c r="G1" s="29"/>
      <c r="H1" s="29"/>
      <c r="I1" s="30"/>
    </row>
    <row r="2" spans="1:9" ht="12.75" customHeight="1" x14ac:dyDescent="0.3">
      <c r="A2" s="31"/>
      <c r="B2" s="180"/>
      <c r="C2" s="180"/>
      <c r="D2" s="180"/>
      <c r="E2" s="180"/>
      <c r="F2" s="32"/>
      <c r="G2" s="181" t="s">
        <v>26</v>
      </c>
      <c r="H2" s="181"/>
      <c r="I2" s="182"/>
    </row>
    <row r="3" spans="1:9" ht="12.75" customHeight="1" x14ac:dyDescent="0.3">
      <c r="A3" s="31"/>
      <c r="B3" s="180"/>
      <c r="C3" s="180"/>
      <c r="D3" s="180"/>
      <c r="E3" s="180"/>
      <c r="F3" s="32"/>
      <c r="G3" s="181" t="s">
        <v>0</v>
      </c>
      <c r="H3" s="181"/>
      <c r="I3" s="182"/>
    </row>
    <row r="4" spans="1:9" ht="12.75" customHeight="1" x14ac:dyDescent="0.3">
      <c r="A4" s="31"/>
      <c r="B4" s="180"/>
      <c r="C4" s="180"/>
      <c r="D4" s="180"/>
      <c r="E4" s="180"/>
      <c r="F4" s="32"/>
      <c r="G4" s="181" t="s">
        <v>1</v>
      </c>
      <c r="H4" s="181"/>
      <c r="I4" s="182"/>
    </row>
    <row r="5" spans="1:9" x14ac:dyDescent="0.3">
      <c r="A5" s="31"/>
      <c r="B5" s="32"/>
      <c r="C5" s="32"/>
      <c r="D5" s="32"/>
      <c r="E5" s="32"/>
      <c r="F5" s="32"/>
      <c r="G5" s="175" t="s">
        <v>21</v>
      </c>
      <c r="H5" s="176"/>
      <c r="I5" s="177"/>
    </row>
    <row r="6" spans="1:9" ht="12.9" thickBot="1" x14ac:dyDescent="0.35">
      <c r="A6" s="33"/>
      <c r="B6" s="34"/>
      <c r="C6" s="34"/>
      <c r="D6" s="34"/>
      <c r="E6" s="34"/>
      <c r="F6" s="34"/>
      <c r="G6" s="34"/>
      <c r="H6" s="34"/>
      <c r="I6" s="35"/>
    </row>
    <row r="7" spans="1:9" ht="13.3" thickTop="1" thickBot="1" x14ac:dyDescent="0.35"/>
    <row r="8" spans="1:9" ht="15" thickTop="1" thickBot="1" x14ac:dyDescent="0.4">
      <c r="A8" s="36" t="s">
        <v>2</v>
      </c>
      <c r="B8" s="178" t="str">
        <f>Zadani!B1</f>
        <v>MĚSTO DOKSY</v>
      </c>
      <c r="C8" s="178"/>
      <c r="D8" s="178"/>
      <c r="E8" s="178"/>
      <c r="F8" s="178"/>
      <c r="G8" s="178"/>
      <c r="H8" s="178"/>
      <c r="I8" s="179"/>
    </row>
    <row r="9" spans="1:9" ht="13.3" thickTop="1" thickBot="1" x14ac:dyDescent="0.35"/>
    <row r="10" spans="1:9" ht="13.5" customHeight="1" thickTop="1" x14ac:dyDescent="0.3">
      <c r="A10" s="183" t="str">
        <f>Zadani!B4</f>
        <v>Instalace nových plynových kotlů v plynové kotelně a pro VZT kuchyně, Základní škola Karla Hynka Máchy Doksy, Valdštejnská 253, 47201 Doksy</v>
      </c>
      <c r="B10" s="184"/>
      <c r="C10" s="184"/>
      <c r="D10" s="184"/>
      <c r="E10" s="184"/>
      <c r="F10" s="184"/>
      <c r="G10" s="184"/>
      <c r="H10" s="184"/>
      <c r="I10" s="185"/>
    </row>
    <row r="11" spans="1:9" ht="12.75" customHeight="1" x14ac:dyDescent="0.3">
      <c r="A11" s="186"/>
      <c r="B11" s="187"/>
      <c r="C11" s="187"/>
      <c r="D11" s="187"/>
      <c r="E11" s="187"/>
      <c r="F11" s="187"/>
      <c r="G11" s="187"/>
      <c r="H11" s="187"/>
      <c r="I11" s="188"/>
    </row>
    <row r="12" spans="1:9" ht="12.75" customHeight="1" x14ac:dyDescent="0.3">
      <c r="A12" s="186"/>
      <c r="B12" s="187"/>
      <c r="C12" s="187"/>
      <c r="D12" s="187"/>
      <c r="E12" s="187"/>
      <c r="F12" s="187"/>
      <c r="G12" s="187"/>
      <c r="H12" s="187"/>
      <c r="I12" s="188"/>
    </row>
    <row r="13" spans="1:9" ht="12.75" customHeight="1" x14ac:dyDescent="0.3">
      <c r="A13" s="186"/>
      <c r="B13" s="187"/>
      <c r="C13" s="187"/>
      <c r="D13" s="187"/>
      <c r="E13" s="187"/>
      <c r="F13" s="187"/>
      <c r="G13" s="187"/>
      <c r="H13" s="187"/>
      <c r="I13" s="188"/>
    </row>
    <row r="14" spans="1:9" ht="12.75" customHeight="1" x14ac:dyDescent="0.3">
      <c r="A14" s="186"/>
      <c r="B14" s="187"/>
      <c r="C14" s="187"/>
      <c r="D14" s="187"/>
      <c r="E14" s="187"/>
      <c r="F14" s="187"/>
      <c r="G14" s="187"/>
      <c r="H14" s="187"/>
      <c r="I14" s="188"/>
    </row>
    <row r="15" spans="1:9" ht="12.75" customHeight="1" x14ac:dyDescent="0.3">
      <c r="A15" s="186"/>
      <c r="B15" s="187"/>
      <c r="C15" s="187"/>
      <c r="D15" s="187"/>
      <c r="E15" s="187"/>
      <c r="F15" s="187"/>
      <c r="G15" s="187"/>
      <c r="H15" s="187"/>
      <c r="I15" s="188"/>
    </row>
    <row r="16" spans="1:9" ht="13.5" customHeight="1" thickBot="1" x14ac:dyDescent="0.35">
      <c r="A16" s="189"/>
      <c r="B16" s="190"/>
      <c r="C16" s="190"/>
      <c r="D16" s="190"/>
      <c r="E16" s="190"/>
      <c r="F16" s="190"/>
      <c r="G16" s="190"/>
      <c r="H16" s="190"/>
      <c r="I16" s="191"/>
    </row>
    <row r="17" spans="1:9" ht="12.9" thickTop="1" x14ac:dyDescent="0.3"/>
    <row r="18" spans="1:9" ht="40.5" customHeight="1" x14ac:dyDescent="0.3">
      <c r="A18" s="173" t="str">
        <f>Zadani!B8</f>
        <v>Dokumentace pro provedení stavby</v>
      </c>
      <c r="B18" s="174"/>
      <c r="C18" s="174"/>
      <c r="D18" s="174"/>
      <c r="E18" s="174"/>
      <c r="F18" s="174"/>
      <c r="G18" s="174"/>
      <c r="H18" s="174"/>
      <c r="I18" s="174"/>
    </row>
    <row r="19" spans="1:9" ht="12.9" thickBot="1" x14ac:dyDescent="0.35"/>
    <row r="20" spans="1:9" ht="12.9" thickTop="1" x14ac:dyDescent="0.3">
      <c r="A20" s="196" t="s">
        <v>23</v>
      </c>
      <c r="B20" s="197"/>
      <c r="C20" s="197"/>
      <c r="D20" s="197"/>
      <c r="E20" s="197"/>
      <c r="F20" s="197"/>
      <c r="G20" s="197"/>
      <c r="H20" s="197"/>
      <c r="I20" s="198"/>
    </row>
    <row r="21" spans="1:9" ht="12.9" thickBot="1" x14ac:dyDescent="0.35">
      <c r="A21" s="199"/>
      <c r="B21" s="200"/>
      <c r="C21" s="200"/>
      <c r="D21" s="200"/>
      <c r="E21" s="200"/>
      <c r="F21" s="200"/>
      <c r="G21" s="200"/>
      <c r="H21" s="200"/>
      <c r="I21" s="201"/>
    </row>
    <row r="22" spans="1:9" ht="12.9" thickTop="1" x14ac:dyDescent="0.3"/>
    <row r="23" spans="1:9" x14ac:dyDescent="0.3">
      <c r="A23" s="206" t="str">
        <f>Desky!$A$19</f>
        <v>Měření a regulace</v>
      </c>
      <c r="B23" s="207"/>
      <c r="C23" s="207"/>
      <c r="D23" s="207"/>
      <c r="E23" s="207"/>
      <c r="F23" s="207"/>
      <c r="G23" s="207"/>
      <c r="H23" s="207"/>
      <c r="I23" s="207"/>
    </row>
    <row r="24" spans="1:9" x14ac:dyDescent="0.3">
      <c r="A24" s="207"/>
      <c r="B24" s="207"/>
      <c r="C24" s="207"/>
      <c r="D24" s="207"/>
      <c r="E24" s="207"/>
      <c r="F24" s="207"/>
      <c r="G24" s="207"/>
      <c r="H24" s="207"/>
      <c r="I24" s="207"/>
    </row>
    <row r="43" spans="5:9" ht="15.45" x14ac:dyDescent="0.4">
      <c r="E43" s="202" t="s">
        <v>17</v>
      </c>
      <c r="F43" s="202"/>
      <c r="G43" s="203" t="str">
        <f>Zadani!B5</f>
        <v>1211/25</v>
      </c>
      <c r="H43" s="204"/>
      <c r="I43" s="204"/>
    </row>
    <row r="44" spans="5:9" ht="15.45" x14ac:dyDescent="0.4">
      <c r="E44" s="202" t="s">
        <v>18</v>
      </c>
      <c r="F44" s="202"/>
      <c r="G44" s="205" t="str">
        <f>Zadani!B6</f>
        <v>09/2025</v>
      </c>
      <c r="H44" s="205"/>
      <c r="I44" s="205"/>
    </row>
    <row r="45" spans="5:9" ht="15.45" x14ac:dyDescent="0.4">
      <c r="E45" s="202" t="s">
        <v>24</v>
      </c>
      <c r="F45" s="202"/>
      <c r="G45" s="204">
        <v>0</v>
      </c>
      <c r="H45" s="204"/>
      <c r="I45" s="204"/>
    </row>
    <row r="46" spans="5:9" ht="15.45" x14ac:dyDescent="0.4">
      <c r="E46" s="202" t="s">
        <v>19</v>
      </c>
      <c r="F46" s="202"/>
      <c r="G46" s="203" t="str">
        <f>Zadani!B9</f>
        <v>Bc. David Lupoměský</v>
      </c>
      <c r="H46" s="204"/>
      <c r="I46" s="204"/>
    </row>
    <row r="47" spans="5:9" ht="12.9" thickBot="1" x14ac:dyDescent="0.35"/>
    <row r="48" spans="5:9" ht="21" thickTop="1" thickBot="1" x14ac:dyDescent="0.35">
      <c r="G48" s="192" t="s">
        <v>20</v>
      </c>
      <c r="H48" s="193"/>
      <c r="I48" s="37">
        <v>2</v>
      </c>
    </row>
    <row r="49" spans="7:9" ht="16.5" customHeight="1" thickTop="1" x14ac:dyDescent="0.3">
      <c r="H49" s="13" t="s">
        <v>11</v>
      </c>
      <c r="I49" s="194">
        <v>1</v>
      </c>
    </row>
    <row r="50" spans="7:9" ht="13.5" customHeight="1" x14ac:dyDescent="0.3">
      <c r="G50" s="12"/>
      <c r="H50" s="12"/>
      <c r="I50" s="195"/>
    </row>
    <row r="51" spans="7:9" x14ac:dyDescent="0.3">
      <c r="I51" s="195"/>
    </row>
  </sheetData>
  <mergeCells count="20">
    <mergeCell ref="B2:E4"/>
    <mergeCell ref="G2:I2"/>
    <mergeCell ref="G3:I3"/>
    <mergeCell ref="G4:I4"/>
    <mergeCell ref="E43:F43"/>
    <mergeCell ref="G43:I43"/>
    <mergeCell ref="G5:I5"/>
    <mergeCell ref="B8:I8"/>
    <mergeCell ref="A10:I16"/>
    <mergeCell ref="A18:I18"/>
    <mergeCell ref="G48:H48"/>
    <mergeCell ref="I49:I51"/>
    <mergeCell ref="E45:F45"/>
    <mergeCell ref="G45:I45"/>
    <mergeCell ref="A20:I21"/>
    <mergeCell ref="A23:I24"/>
    <mergeCell ref="E44:F44"/>
    <mergeCell ref="G44:I44"/>
    <mergeCell ref="E46:F46"/>
    <mergeCell ref="G46:I46"/>
  </mergeCells>
  <phoneticPr fontId="24" type="noConversion"/>
  <hyperlinks>
    <hyperlink ref="G5" r:id="rId1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DWGTrueView.Drawing.22" shapeId="47300" r:id="rId5">
          <objectPr defaultSize="0" autoPict="0" r:id="rId6">
            <anchor moveWithCells="1" sizeWithCells="1">
              <from>
                <xdr:col>9</xdr:col>
                <xdr:colOff>468086</xdr:colOff>
                <xdr:row>37</xdr:row>
                <xdr:rowOff>141514</xdr:rowOff>
              </from>
              <to>
                <xdr:col>10</xdr:col>
                <xdr:colOff>522514</xdr:colOff>
                <xdr:row>40</xdr:row>
                <xdr:rowOff>38100</xdr:rowOff>
              </to>
            </anchor>
          </objectPr>
        </oleObject>
      </mc:Choice>
      <mc:Fallback>
        <oleObject progId="DWGTrueView.Drawing.22" shapeId="47300" r:id="rId5"/>
      </mc:Fallback>
    </mc:AlternateContent>
    <mc:AlternateContent xmlns:mc="http://schemas.openxmlformats.org/markup-compatibility/2006">
      <mc:Choice Requires="x14">
        <oleObject progId="AutoCADLT.Drawing.18" shapeId="47309" r:id="rId7">
          <objectPr defaultSize="0" autoPict="0" r:id="rId8">
            <anchor moveWithCells="1" sizeWithCells="1">
              <from>
                <xdr:col>9</xdr:col>
                <xdr:colOff>522514</xdr:colOff>
                <xdr:row>47</xdr:row>
                <xdr:rowOff>10886</xdr:rowOff>
              </from>
              <to>
                <xdr:col>10</xdr:col>
                <xdr:colOff>555171</xdr:colOff>
                <xdr:row>48</xdr:row>
                <xdr:rowOff>125186</xdr:rowOff>
              </to>
            </anchor>
          </objectPr>
        </oleObject>
      </mc:Choice>
      <mc:Fallback>
        <oleObject progId="AutoCADLT.Drawing.18" shapeId="4730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B12" sqref="B12:C12"/>
    </sheetView>
  </sheetViews>
  <sheetFormatPr defaultRowHeight="12.45" x14ac:dyDescent="0.3"/>
  <cols>
    <col min="1" max="1" width="11" customWidth="1"/>
    <col min="2" max="9" width="9.15234375" customWidth="1"/>
  </cols>
  <sheetData>
    <row r="1" spans="1:9" ht="12.9" thickTop="1" x14ac:dyDescent="0.3">
      <c r="A1" s="28"/>
      <c r="B1" s="29"/>
      <c r="C1" s="29"/>
      <c r="D1" s="29"/>
      <c r="E1" s="29"/>
      <c r="F1" s="29"/>
      <c r="G1" s="29"/>
      <c r="H1" s="29"/>
      <c r="I1" s="30"/>
    </row>
    <row r="2" spans="1:9" ht="12.75" customHeight="1" x14ac:dyDescent="0.3">
      <c r="A2" s="31"/>
      <c r="B2" s="180"/>
      <c r="C2" s="180"/>
      <c r="D2" s="180"/>
      <c r="E2" s="180"/>
      <c r="F2" s="32"/>
      <c r="G2" s="181" t="s">
        <v>26</v>
      </c>
      <c r="H2" s="181"/>
      <c r="I2" s="182"/>
    </row>
    <row r="3" spans="1:9" ht="12.75" customHeight="1" x14ac:dyDescent="0.3">
      <c r="A3" s="31"/>
      <c r="B3" s="180"/>
      <c r="C3" s="180"/>
      <c r="D3" s="180"/>
      <c r="E3" s="180"/>
      <c r="F3" s="32"/>
      <c r="G3" s="181" t="s">
        <v>0</v>
      </c>
      <c r="H3" s="181"/>
      <c r="I3" s="182"/>
    </row>
    <row r="4" spans="1:9" ht="12.75" customHeight="1" x14ac:dyDescent="0.3">
      <c r="A4" s="31"/>
      <c r="B4" s="180"/>
      <c r="C4" s="180"/>
      <c r="D4" s="180"/>
      <c r="E4" s="180"/>
      <c r="F4" s="32"/>
      <c r="G4" s="181" t="s">
        <v>1</v>
      </c>
      <c r="H4" s="181"/>
      <c r="I4" s="182"/>
    </row>
    <row r="5" spans="1:9" ht="12.75" customHeight="1" x14ac:dyDescent="0.3">
      <c r="A5" s="31"/>
      <c r="B5" s="32"/>
      <c r="C5" s="32"/>
      <c r="D5" s="32"/>
      <c r="E5" s="32"/>
      <c r="F5" s="32"/>
      <c r="G5" s="175" t="s">
        <v>21</v>
      </c>
      <c r="H5" s="176"/>
      <c r="I5" s="177"/>
    </row>
    <row r="6" spans="1:9" ht="12.9" thickBot="1" x14ac:dyDescent="0.35">
      <c r="A6" s="33"/>
      <c r="B6" s="34"/>
      <c r="C6" s="34"/>
      <c r="D6" s="34"/>
      <c r="E6" s="34"/>
      <c r="F6" s="34"/>
      <c r="G6" s="34"/>
      <c r="H6" s="34"/>
      <c r="I6" s="35"/>
    </row>
    <row r="7" spans="1:9" s="48" customFormat="1" ht="12.9" thickTop="1" x14ac:dyDescent="0.3">
      <c r="A7" s="47"/>
      <c r="B7" s="47"/>
      <c r="C7" s="47"/>
      <c r="D7" s="47"/>
      <c r="E7" s="47"/>
      <c r="F7" s="47"/>
      <c r="G7" s="47"/>
      <c r="H7" s="47"/>
      <c r="I7" s="47"/>
    </row>
    <row r="8" spans="1:9" s="48" customFormat="1" ht="15.45" x14ac:dyDescent="0.4">
      <c r="A8" s="49" t="s">
        <v>27</v>
      </c>
      <c r="B8" s="208" t="s">
        <v>26</v>
      </c>
      <c r="C8" s="208"/>
      <c r="D8" s="208"/>
      <c r="E8" s="47"/>
      <c r="F8" s="49" t="s">
        <v>28</v>
      </c>
      <c r="G8" s="209">
        <v>417532110</v>
      </c>
      <c r="H8" s="210"/>
      <c r="I8" s="210"/>
    </row>
    <row r="9" spans="1:9" s="48" customFormat="1" ht="15.45" x14ac:dyDescent="0.4">
      <c r="A9" s="47"/>
      <c r="B9" s="208" t="s">
        <v>0</v>
      </c>
      <c r="C9" s="208"/>
      <c r="D9" s="208"/>
      <c r="E9" s="47"/>
      <c r="F9" s="49" t="s">
        <v>29</v>
      </c>
      <c r="G9" s="212" t="s">
        <v>21</v>
      </c>
      <c r="H9" s="213"/>
      <c r="I9" s="213"/>
    </row>
    <row r="10" spans="1:9" s="48" customFormat="1" x14ac:dyDescent="0.3">
      <c r="A10" s="50"/>
      <c r="B10" s="51"/>
      <c r="C10" s="51"/>
      <c r="D10" s="51"/>
      <c r="E10" s="50"/>
      <c r="F10" s="50"/>
      <c r="G10" s="50"/>
      <c r="H10" s="50"/>
      <c r="I10" s="50"/>
    </row>
    <row r="11" spans="1:9" s="48" customFormat="1" x14ac:dyDescent="0.3">
      <c r="A11" s="47"/>
      <c r="E11" s="47"/>
      <c r="F11" s="47"/>
      <c r="G11" s="47"/>
      <c r="H11" s="47"/>
      <c r="I11" s="47"/>
    </row>
    <row r="12" spans="1:9" ht="15.45" x14ac:dyDescent="0.4">
      <c r="A12" s="52" t="s">
        <v>30</v>
      </c>
      <c r="B12" s="214">
        <f ca="1">TODAY()</f>
        <v>45912</v>
      </c>
      <c r="C12" s="215"/>
    </row>
    <row r="13" spans="1:9" s="48" customFormat="1" ht="15.45" x14ac:dyDescent="0.4">
      <c r="A13" s="49"/>
      <c r="B13" s="47"/>
      <c r="C13" s="47"/>
      <c r="D13" s="47"/>
      <c r="E13" s="47"/>
      <c r="F13" s="47"/>
      <c r="G13" s="47"/>
      <c r="H13" s="47"/>
      <c r="I13" s="47"/>
    </row>
    <row r="14" spans="1:9" s="48" customFormat="1" ht="15.45" x14ac:dyDescent="0.4">
      <c r="A14" s="49" t="s">
        <v>31</v>
      </c>
      <c r="B14" s="53" t="str">
        <f>Zadani!B1</f>
        <v>MĚSTO DOKSY</v>
      </c>
      <c r="C14" s="53"/>
      <c r="D14" s="53"/>
      <c r="E14" s="53"/>
      <c r="F14" s="53"/>
      <c r="G14" s="47"/>
      <c r="H14" s="47"/>
      <c r="I14" s="47"/>
    </row>
    <row r="15" spans="1:9" s="48" customFormat="1" ht="15.45" x14ac:dyDescent="0.4">
      <c r="A15" s="49"/>
      <c r="B15" s="53" t="str">
        <f>Zadani!B2</f>
        <v>náměstí Republiky 193</v>
      </c>
      <c r="C15" s="53"/>
      <c r="D15" s="53"/>
      <c r="E15" s="53"/>
      <c r="F15" s="53"/>
      <c r="G15" s="47"/>
      <c r="H15" s="47"/>
      <c r="I15" s="47"/>
    </row>
    <row r="16" spans="1:9" s="48" customFormat="1" ht="15.45" x14ac:dyDescent="0.4">
      <c r="A16" s="49"/>
      <c r="B16" s="53" t="str">
        <f>Zadani!B3</f>
        <v>47201 Doksy</v>
      </c>
      <c r="C16" s="53"/>
      <c r="D16" s="53"/>
      <c r="E16" s="53"/>
      <c r="F16" s="53"/>
      <c r="G16" s="47"/>
      <c r="H16" s="47"/>
      <c r="I16" s="47"/>
    </row>
    <row r="17" spans="1:9" s="48" customFormat="1" ht="15.45" x14ac:dyDescent="0.4">
      <c r="A17" s="49"/>
      <c r="B17" s="216"/>
      <c r="C17" s="216"/>
      <c r="D17" s="216"/>
      <c r="E17" s="216"/>
      <c r="F17" s="216"/>
      <c r="G17" s="47"/>
      <c r="H17" s="47"/>
      <c r="I17" s="47"/>
    </row>
    <row r="18" spans="1:9" s="48" customFormat="1" ht="15.45" x14ac:dyDescent="0.4">
      <c r="A18" s="49"/>
      <c r="B18" s="54"/>
      <c r="C18" s="47"/>
      <c r="D18" s="47"/>
      <c r="E18" s="47"/>
      <c r="F18" s="47"/>
      <c r="G18" s="47"/>
      <c r="H18" s="47"/>
      <c r="I18" s="47"/>
    </row>
    <row r="19" spans="1:9" s="48" customFormat="1" ht="17.600000000000001" x14ac:dyDescent="0.4">
      <c r="A19" s="49"/>
      <c r="B19" s="47"/>
      <c r="C19" s="217" t="s">
        <v>32</v>
      </c>
      <c r="D19" s="217"/>
      <c r="E19" s="217"/>
      <c r="F19" s="217"/>
      <c r="G19" s="47"/>
      <c r="H19" s="47"/>
      <c r="I19" s="47"/>
    </row>
    <row r="20" spans="1:9" s="48" customFormat="1" x14ac:dyDescent="0.3"/>
    <row r="21" spans="1:9" s="48" customFormat="1" x14ac:dyDescent="0.3">
      <c r="A21" s="55" t="s">
        <v>33</v>
      </c>
      <c r="B21" s="56"/>
      <c r="C21" s="56"/>
      <c r="D21" s="56"/>
      <c r="E21" s="56"/>
      <c r="F21" s="56"/>
    </row>
    <row r="22" spans="1:9" s="48" customFormat="1" x14ac:dyDescent="0.3">
      <c r="A22" s="57" t="s">
        <v>34</v>
      </c>
      <c r="B22" s="58" t="str">
        <f>Zadani!B5</f>
        <v>1211/25</v>
      </c>
      <c r="C22" s="59"/>
      <c r="D22" s="59"/>
      <c r="E22" s="59"/>
      <c r="F22" s="59"/>
      <c r="G22" s="60"/>
    </row>
    <row r="23" spans="1:9" s="48" customFormat="1" x14ac:dyDescent="0.3">
      <c r="A23" s="57" t="s">
        <v>35</v>
      </c>
      <c r="B23" s="61" t="str">
        <f>Zadani!B8</f>
        <v>Dokumentace pro provedení stavby</v>
      </c>
      <c r="C23" s="59"/>
      <c r="D23" s="59"/>
      <c r="E23" s="59"/>
      <c r="F23" s="59"/>
      <c r="G23" s="60"/>
    </row>
    <row r="24" spans="1:9" s="48" customFormat="1" x14ac:dyDescent="0.3">
      <c r="A24" s="62" t="s">
        <v>36</v>
      </c>
    </row>
    <row r="25" spans="1:9" ht="58.5" customHeight="1" x14ac:dyDescent="0.3">
      <c r="A25" s="218" t="str">
        <f>Zadani!B4</f>
        <v>Instalace nových plynových kotlů v plynové kotelně a pro VZT kuchyně, Základní škola Karla Hynka Máchy Doksy, Valdštejnská 253, 47201 Doksy</v>
      </c>
      <c r="B25" s="219"/>
      <c r="C25" s="219"/>
      <c r="D25" s="219"/>
      <c r="E25" s="219"/>
      <c r="F25" s="219"/>
      <c r="G25" s="219"/>
      <c r="H25" s="219"/>
      <c r="I25" s="219"/>
    </row>
    <row r="26" spans="1:9" ht="12.75" customHeight="1" x14ac:dyDescent="0.4">
      <c r="A26" s="63"/>
      <c r="B26" s="63"/>
      <c r="C26" s="63"/>
      <c r="D26" s="63"/>
      <c r="E26" s="63"/>
      <c r="F26" s="63"/>
      <c r="G26" s="63"/>
      <c r="H26" s="63"/>
      <c r="I26" s="63"/>
    </row>
    <row r="27" spans="1:9" ht="59.25" customHeight="1" x14ac:dyDescent="0.3">
      <c r="A27" s="211" t="s">
        <v>25</v>
      </c>
      <c r="B27" s="211"/>
      <c r="C27" s="211"/>
      <c r="D27" s="211"/>
      <c r="E27" s="211"/>
      <c r="F27" s="211"/>
      <c r="G27" s="211"/>
      <c r="H27" s="211"/>
      <c r="I27" s="211"/>
    </row>
    <row r="28" spans="1:9" ht="12.75" customHeight="1" x14ac:dyDescent="0.3">
      <c r="A28" s="64"/>
      <c r="B28" s="64"/>
      <c r="C28" s="64"/>
      <c r="D28" s="64"/>
      <c r="E28" s="64"/>
      <c r="F28" s="64"/>
      <c r="G28" s="64"/>
      <c r="H28" s="64"/>
      <c r="I28" s="64"/>
    </row>
    <row r="29" spans="1:9" x14ac:dyDescent="0.3">
      <c r="A29" t="s">
        <v>37</v>
      </c>
      <c r="B29" s="65" t="s">
        <v>38</v>
      </c>
    </row>
    <row r="30" spans="1:9" x14ac:dyDescent="0.3">
      <c r="A30" s="66"/>
      <c r="B30" s="67"/>
      <c r="C30" s="66"/>
      <c r="D30" s="67"/>
    </row>
    <row r="33" spans="1:7" x14ac:dyDescent="0.3">
      <c r="A33" t="s">
        <v>39</v>
      </c>
      <c r="B33" s="68" t="str">
        <f>Zadani!B9</f>
        <v>Bc. David Lupoměský</v>
      </c>
      <c r="C33" s="69"/>
      <c r="D33" s="69"/>
      <c r="F33" s="66" t="s">
        <v>40</v>
      </c>
      <c r="G33" s="46"/>
    </row>
  </sheetData>
  <mergeCells count="14">
    <mergeCell ref="A27:I27"/>
    <mergeCell ref="B9:D9"/>
    <mergeCell ref="G9:I9"/>
    <mergeCell ref="B12:C12"/>
    <mergeCell ref="B17:F17"/>
    <mergeCell ref="C19:F19"/>
    <mergeCell ref="A25:I25"/>
    <mergeCell ref="B8:D8"/>
    <mergeCell ref="G8:I8"/>
    <mergeCell ref="B2:E4"/>
    <mergeCell ref="G2:I2"/>
    <mergeCell ref="G3:I3"/>
    <mergeCell ref="G4:I4"/>
    <mergeCell ref="G5:I5"/>
  </mergeCells>
  <hyperlinks>
    <hyperlink ref="G9" r:id="rId1"/>
    <hyperlink ref="G5" r:id="rId2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Zadani</vt:lpstr>
      <vt:lpstr>Desky</vt:lpstr>
      <vt:lpstr>1</vt:lpstr>
      <vt:lpstr>2</vt:lpstr>
      <vt:lpstr>PP</vt:lpstr>
      <vt:lpstr>Desky!Oblast_tisku</vt:lpstr>
    </vt:vector>
  </TitlesOfParts>
  <Company>Sitez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Urban</dc:creator>
  <cp:lastModifiedBy>Lupro</cp:lastModifiedBy>
  <cp:lastPrinted>2025-08-13T08:40:21Z</cp:lastPrinted>
  <dcterms:created xsi:type="dcterms:W3CDTF">2007-03-13T11:01:13Z</dcterms:created>
  <dcterms:modified xsi:type="dcterms:W3CDTF">2025-09-12T14:17:02Z</dcterms:modified>
</cp:coreProperties>
</file>